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456\share\"/>
    </mc:Choice>
  </mc:AlternateContent>
  <workbookProtection lockStructure="1"/>
  <bookViews>
    <workbookView xWindow="-15" yWindow="-15" windowWidth="19260" windowHeight="6060" tabRatio="827"/>
  </bookViews>
  <sheets>
    <sheet name="HP用集合注射日程表Ｈ29" sheetId="66" r:id="rId1"/>
    <sheet name="奈良市" sheetId="67" r:id="rId2"/>
    <sheet name="大和高田市" sheetId="68" r:id="rId3"/>
    <sheet name="大和郡山市" sheetId="69" r:id="rId4"/>
    <sheet name="天理市" sheetId="70" r:id="rId5"/>
    <sheet name="橿原市" sheetId="71" r:id="rId6"/>
    <sheet name="桜井市" sheetId="72" r:id="rId7"/>
    <sheet name="五條市" sheetId="73" r:id="rId8"/>
    <sheet name="御所市" sheetId="74" r:id="rId9"/>
    <sheet name="生駒市" sheetId="75" r:id="rId10"/>
    <sheet name="香芝市" sheetId="76" r:id="rId11"/>
    <sheet name="葛城市" sheetId="77" r:id="rId12"/>
    <sheet name="宇陀市" sheetId="78" r:id="rId13"/>
    <sheet name="平群町" sheetId="79" r:id="rId14"/>
    <sheet name="三郷町" sheetId="80" r:id="rId15"/>
    <sheet name="斑鳩町" sheetId="81" r:id="rId16"/>
    <sheet name="安堵町" sheetId="82" r:id="rId17"/>
    <sheet name="川西町" sheetId="83" r:id="rId18"/>
    <sheet name="三宅町" sheetId="84" r:id="rId19"/>
    <sheet name="田原本町" sheetId="85" r:id="rId20"/>
    <sheet name="高取町" sheetId="86" r:id="rId21"/>
    <sheet name="上牧町" sheetId="87" r:id="rId22"/>
    <sheet name="王寺町" sheetId="88" r:id="rId23"/>
    <sheet name="広陵町" sheetId="89" r:id="rId24"/>
    <sheet name="河合町" sheetId="90" r:id="rId25"/>
    <sheet name="吉野町" sheetId="91" r:id="rId26"/>
    <sheet name="大淀町" sheetId="92" r:id="rId27"/>
    <sheet name="下市町" sheetId="93" r:id="rId28"/>
    <sheet name="山添村" sheetId="94" r:id="rId29"/>
    <sheet name="曽爾村" sheetId="95" r:id="rId30"/>
    <sheet name="御杖村" sheetId="96" r:id="rId31"/>
    <sheet name="明日香村" sheetId="97" r:id="rId32"/>
    <sheet name="黒滝村" sheetId="98" r:id="rId33"/>
    <sheet name="天川村" sheetId="99" r:id="rId34"/>
    <sheet name="野迫川村" sheetId="100" r:id="rId35"/>
    <sheet name="十津川村" sheetId="101" r:id="rId36"/>
    <sheet name="下北山村" sheetId="102" r:id="rId37"/>
    <sheet name="上北山村" sheetId="103" r:id="rId38"/>
    <sheet name="川上村" sheetId="104" r:id="rId39"/>
    <sheet name="東吉野村" sheetId="105" r:id="rId40"/>
    <sheet name="Sheet1" sheetId="23" r:id="rId41"/>
  </sheets>
  <externalReferences>
    <externalReference r:id="rId42"/>
    <externalReference r:id="rId43"/>
    <externalReference r:id="rId44"/>
  </externalReferences>
  <definedNames>
    <definedName name="_xlnm.Print_Area" localSheetId="0">HP用集合注射日程表Ｈ29!$A$1:$L$1054</definedName>
    <definedName name="_xlnm.Print_Area" localSheetId="16">安堵町!$A$1:$L$16</definedName>
    <definedName name="_xlnm.Print_Area" localSheetId="12">宇陀市!$A$1:$L$95</definedName>
    <definedName name="_xlnm.Print_Area" localSheetId="22">王寺町!$A$1:$L$21</definedName>
    <definedName name="_xlnm.Print_Area" localSheetId="27">下市町!$A$1:$L$22</definedName>
    <definedName name="_xlnm.Print_Area" localSheetId="36">下北山村!$A$1:$L$19</definedName>
    <definedName name="_xlnm.Print_Area" localSheetId="24">河合町!$A$1:$L$22</definedName>
    <definedName name="_xlnm.Print_Area" localSheetId="5">橿原市!$A$1:$L$28</definedName>
    <definedName name="_xlnm.Print_Area" localSheetId="11">葛城市!$A$1:$L$34</definedName>
    <definedName name="_xlnm.Print_Area" localSheetId="25">吉野町!$A$1:$L$18</definedName>
    <definedName name="_xlnm.Print_Area" localSheetId="7">五條市!$A$1:$L$67</definedName>
    <definedName name="_xlnm.Print_Area" localSheetId="8">御所市!$A$1:$L$28</definedName>
    <definedName name="_xlnm.Print_Area" localSheetId="30">御杖村!$A$1:$L$17</definedName>
    <definedName name="_xlnm.Print_Area" localSheetId="23">広陵町!$A$1:$L$18</definedName>
    <definedName name="_xlnm.Print_Area" localSheetId="10">香芝市!$A$1:$L$34</definedName>
    <definedName name="_xlnm.Print_Area" localSheetId="20">高取町!$A$1:$L$26</definedName>
    <definedName name="_xlnm.Print_Area" localSheetId="32">黒滝村!$A$1:$L$25</definedName>
    <definedName name="_xlnm.Print_Area" localSheetId="6">桜井市!$A$1:$L$27</definedName>
    <definedName name="_xlnm.Print_Area" localSheetId="14">三郷町!$A$1:$L$30</definedName>
    <definedName name="_xlnm.Print_Area" localSheetId="18">三宅町!$A$1:$L$13</definedName>
    <definedName name="_xlnm.Print_Area" localSheetId="28">山添村!$A$1:$L$14</definedName>
    <definedName name="_xlnm.Print_Area" localSheetId="35">十津川村!$A$1:$L$82</definedName>
    <definedName name="_xlnm.Print_Area" localSheetId="37">上北山村!$A$1:$L$16</definedName>
    <definedName name="_xlnm.Print_Area" localSheetId="21">上牧町!$A$1:$L$22</definedName>
    <definedName name="_xlnm.Print_Area" localSheetId="9">生駒市!$A$1:$L$37</definedName>
    <definedName name="_xlnm.Print_Area" localSheetId="38">川上村!$A$1:$L$23</definedName>
    <definedName name="_xlnm.Print_Area" localSheetId="17">川西町!$A$1:$L$13</definedName>
    <definedName name="_xlnm.Print_Area" localSheetId="29">曽爾村!$A$1:$L$13</definedName>
    <definedName name="_xlnm.Print_Area" localSheetId="26">大淀町!$A$1:$L$43</definedName>
    <definedName name="_xlnm.Print_Area" localSheetId="3">大和郡山市!$A$2:$L$21</definedName>
    <definedName name="_xlnm.Print_Area" localSheetId="2">大和高田市!$A$1:$L$20</definedName>
    <definedName name="_xlnm.Print_Area" localSheetId="33">天川村!$A$1:$L$23</definedName>
    <definedName name="_xlnm.Print_Area" localSheetId="4">天理市!$A$1:$L$28</definedName>
    <definedName name="_xlnm.Print_Area" localSheetId="19">田原本町!$A$1:$L$18</definedName>
    <definedName name="_xlnm.Print_Area" localSheetId="39">東吉野村!$A$1:$L$27</definedName>
    <definedName name="_xlnm.Print_Area" localSheetId="1">奈良市!$A$1:$L$62</definedName>
    <definedName name="_xlnm.Print_Area" localSheetId="15">斑鳩町!$A$1:$L$17</definedName>
    <definedName name="_xlnm.Print_Area" localSheetId="13">平群町!$A$1:$L$18</definedName>
    <definedName name="_xlnm.Print_Area" localSheetId="31">明日香村!$A$1:$L$18</definedName>
    <definedName name="_xlnm.Print_Area" localSheetId="34">野迫川村!$A$1:$L$20</definedName>
    <definedName name="sum" localSheetId="0">HP用集合注射日程表Ｈ29!#REF!</definedName>
    <definedName name="sum" localSheetId="16">安堵町!#REF!</definedName>
    <definedName name="sum" localSheetId="12">宇陀市!#REF!</definedName>
    <definedName name="sum" localSheetId="22">王寺町!#REF!</definedName>
    <definedName name="sum" localSheetId="27">下市町!#REF!</definedName>
    <definedName name="sum" localSheetId="36">下北山村!#REF!</definedName>
    <definedName name="sum" localSheetId="24">河合町!#REF!</definedName>
    <definedName name="sum" localSheetId="5">橿原市!#REF!</definedName>
    <definedName name="sum" localSheetId="11">葛城市!#REF!</definedName>
    <definedName name="sum" localSheetId="25">吉野町!#REF!</definedName>
    <definedName name="sum" localSheetId="7">五條市!#REF!</definedName>
    <definedName name="sum" localSheetId="8">御所市!#REF!</definedName>
    <definedName name="sum" localSheetId="30">御杖村!#REF!</definedName>
    <definedName name="sum" localSheetId="23">広陵町!#REF!</definedName>
    <definedName name="sum" localSheetId="10">香芝市!#REF!</definedName>
    <definedName name="sum" localSheetId="20">高取町!#REF!</definedName>
    <definedName name="sum" localSheetId="32">黒滝村!#REF!</definedName>
    <definedName name="sum" localSheetId="6">桜井市!#REF!</definedName>
    <definedName name="sum" localSheetId="14">三郷町!#REF!</definedName>
    <definedName name="sum" localSheetId="18">三宅町!#REF!</definedName>
    <definedName name="sum" localSheetId="28">山添村!#REF!</definedName>
    <definedName name="sum" localSheetId="35">十津川村!#REF!</definedName>
    <definedName name="sum" localSheetId="37">上北山村!#REF!</definedName>
    <definedName name="sum" localSheetId="21">上牧町!#REF!</definedName>
    <definedName name="sum" localSheetId="9">生駒市!#REF!</definedName>
    <definedName name="sum" localSheetId="38">川上村!#REF!</definedName>
    <definedName name="sum" localSheetId="17">川西町!#REF!</definedName>
    <definedName name="sum" localSheetId="29">曽爾村!#REF!</definedName>
    <definedName name="sum" localSheetId="26">大淀町!#REF!</definedName>
    <definedName name="sum" localSheetId="3">大和郡山市!#REF!</definedName>
    <definedName name="sum" localSheetId="2">大和高田市!#REF!</definedName>
    <definedName name="sum" localSheetId="33">天川村!#REF!</definedName>
    <definedName name="sum" localSheetId="4">天理市!#REF!</definedName>
    <definedName name="sum" localSheetId="19">田原本町!#REF!</definedName>
    <definedName name="sum" localSheetId="39">東吉野村!#REF!</definedName>
    <definedName name="sum" localSheetId="1">奈良市!#REF!</definedName>
    <definedName name="sum" localSheetId="15">斑鳩町!#REF!</definedName>
    <definedName name="sum" localSheetId="13">平群町!#REF!</definedName>
    <definedName name="sum" localSheetId="31">明日香村!#REF!</definedName>
    <definedName name="sum" localSheetId="34">野迫川村!#REF!</definedName>
    <definedName name="sum">[1]集合日程表!$W$29</definedName>
  </definedNames>
  <calcPr calcId="152511"/>
</workbook>
</file>

<file path=xl/calcChain.xml><?xml version="1.0" encoding="utf-8"?>
<calcChain xmlns="http://schemas.openxmlformats.org/spreadsheetml/2006/main">
  <c r="A26" i="105" l="1"/>
  <c r="A25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F7" i="105"/>
  <c r="A22" i="104"/>
  <c r="A21" i="104"/>
  <c r="F19" i="104"/>
  <c r="F18" i="104"/>
  <c r="F17" i="104"/>
  <c r="F16" i="104"/>
  <c r="F15" i="104"/>
  <c r="F14" i="104"/>
  <c r="F13" i="104"/>
  <c r="F12" i="104"/>
  <c r="F11" i="104"/>
  <c r="F10" i="104"/>
  <c r="F9" i="104"/>
  <c r="F8" i="104"/>
  <c r="F7" i="104"/>
  <c r="A14" i="103"/>
  <c r="A13" i="103"/>
  <c r="F11" i="103"/>
  <c r="F10" i="103"/>
  <c r="F9" i="103"/>
  <c r="F8" i="103"/>
  <c r="F7" i="103"/>
  <c r="A17" i="102"/>
  <c r="A16" i="102"/>
  <c r="F14" i="102"/>
  <c r="F13" i="102"/>
  <c r="F12" i="102"/>
  <c r="F11" i="102"/>
  <c r="F10" i="102"/>
  <c r="F9" i="102"/>
  <c r="F8" i="102"/>
  <c r="F7" i="102"/>
  <c r="A80" i="101"/>
  <c r="A79" i="101"/>
  <c r="F77" i="101"/>
  <c r="F76" i="101"/>
  <c r="F75" i="101"/>
  <c r="F74" i="101"/>
  <c r="F73" i="101"/>
  <c r="F72" i="101"/>
  <c r="F71" i="101"/>
  <c r="F70" i="101"/>
  <c r="F69" i="101"/>
  <c r="F68" i="101"/>
  <c r="F67" i="101"/>
  <c r="F66" i="101"/>
  <c r="F65" i="101"/>
  <c r="F64" i="101"/>
  <c r="F63" i="101"/>
  <c r="F62" i="101"/>
  <c r="F61" i="101"/>
  <c r="F60" i="101"/>
  <c r="F59" i="101"/>
  <c r="F58" i="101"/>
  <c r="F57" i="101"/>
  <c r="F56" i="101"/>
  <c r="F55" i="101"/>
  <c r="F54" i="101"/>
  <c r="F53" i="101"/>
  <c r="F52" i="101"/>
  <c r="F51" i="101"/>
  <c r="A43" i="101"/>
  <c r="A42" i="101"/>
  <c r="F40" i="101"/>
  <c r="F39" i="101"/>
  <c r="F38" i="101"/>
  <c r="F37" i="101"/>
  <c r="F36" i="101"/>
  <c r="F35" i="101"/>
  <c r="F34" i="101"/>
  <c r="F33" i="101"/>
  <c r="F32" i="101"/>
  <c r="F31" i="101"/>
  <c r="F30" i="101"/>
  <c r="F29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F8" i="101"/>
  <c r="F7" i="101"/>
  <c r="A19" i="100"/>
  <c r="A18" i="100"/>
  <c r="F16" i="100"/>
  <c r="F15" i="100"/>
  <c r="F14" i="100"/>
  <c r="F12" i="100"/>
  <c r="F11" i="100"/>
  <c r="F10" i="100"/>
  <c r="F9" i="100"/>
  <c r="F8" i="100"/>
  <c r="F7" i="100"/>
  <c r="A22" i="99"/>
  <c r="A21" i="99"/>
  <c r="F19" i="99"/>
  <c r="F18" i="99"/>
  <c r="F17" i="99"/>
  <c r="F16" i="99"/>
  <c r="F15" i="99"/>
  <c r="F14" i="99"/>
  <c r="F13" i="99"/>
  <c r="F12" i="99"/>
  <c r="F11" i="99"/>
  <c r="F10" i="99"/>
  <c r="F9" i="99"/>
  <c r="F8" i="99"/>
  <c r="F7" i="99"/>
  <c r="A24" i="98"/>
  <c r="A23" i="98"/>
  <c r="F21" i="98"/>
  <c r="F20" i="98"/>
  <c r="F19" i="98"/>
  <c r="F18" i="98"/>
  <c r="F17" i="98"/>
  <c r="F16" i="98"/>
  <c r="F15" i="98"/>
  <c r="F14" i="98"/>
  <c r="F13" i="98"/>
  <c r="F12" i="98"/>
  <c r="F11" i="98"/>
  <c r="F10" i="98"/>
  <c r="F9" i="98"/>
  <c r="F8" i="98"/>
  <c r="F7" i="98"/>
  <c r="A17" i="97"/>
  <c r="A16" i="97"/>
  <c r="F14" i="97"/>
  <c r="F13" i="97"/>
  <c r="F12" i="97"/>
  <c r="F11" i="97"/>
  <c r="F10" i="97"/>
  <c r="F9" i="97"/>
  <c r="F8" i="97"/>
  <c r="F7" i="97"/>
  <c r="A15" i="96"/>
  <c r="A14" i="96"/>
  <c r="F12" i="96"/>
  <c r="F11" i="96"/>
  <c r="F10" i="96"/>
  <c r="F9" i="96"/>
  <c r="F8" i="96"/>
  <c r="F7" i="96"/>
  <c r="A12" i="95"/>
  <c r="A11" i="95"/>
  <c r="F9" i="95"/>
  <c r="F8" i="95"/>
  <c r="F7" i="95"/>
  <c r="A12" i="94"/>
  <c r="A11" i="94"/>
  <c r="F9" i="94"/>
  <c r="F8" i="94"/>
  <c r="F7" i="94"/>
  <c r="A21" i="93"/>
  <c r="A20" i="93"/>
  <c r="F12" i="93"/>
  <c r="F11" i="93"/>
  <c r="F10" i="93"/>
  <c r="F9" i="93"/>
  <c r="F8" i="93"/>
  <c r="F7" i="93"/>
  <c r="A41" i="92"/>
  <c r="A40" i="92"/>
  <c r="F38" i="92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1" i="92"/>
  <c r="F10" i="92"/>
  <c r="F9" i="92"/>
  <c r="F8" i="92"/>
  <c r="F7" i="92"/>
  <c r="A17" i="91"/>
  <c r="A16" i="91"/>
  <c r="F14" i="91"/>
  <c r="F13" i="91"/>
  <c r="F12" i="91"/>
  <c r="F11" i="91"/>
  <c r="F10" i="91"/>
  <c r="F9" i="91"/>
  <c r="F8" i="91"/>
  <c r="F7" i="91"/>
  <c r="A21" i="90"/>
  <c r="A20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A17" i="89"/>
  <c r="A16" i="89"/>
  <c r="F14" i="89"/>
  <c r="F13" i="89"/>
  <c r="F12" i="89"/>
  <c r="F11" i="89"/>
  <c r="F10" i="89"/>
  <c r="F9" i="89"/>
  <c r="F8" i="89"/>
  <c r="F7" i="89"/>
  <c r="A19" i="88"/>
  <c r="A18" i="88"/>
  <c r="F16" i="88"/>
  <c r="F15" i="88"/>
  <c r="F14" i="88"/>
  <c r="F13" i="88"/>
  <c r="F12" i="88"/>
  <c r="F11" i="88"/>
  <c r="F10" i="88"/>
  <c r="F9" i="88"/>
  <c r="F8" i="88"/>
  <c r="F7" i="88"/>
  <c r="A21" i="87"/>
  <c r="A20" i="87"/>
  <c r="F18" i="87"/>
  <c r="F17" i="87"/>
  <c r="F16" i="87"/>
  <c r="F15" i="87"/>
  <c r="F14" i="87"/>
  <c r="F13" i="87"/>
  <c r="F12" i="87"/>
  <c r="F11" i="87"/>
  <c r="F10" i="87"/>
  <c r="F9" i="87"/>
  <c r="F8" i="87"/>
  <c r="F7" i="87"/>
  <c r="A25" i="86"/>
  <c r="A24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A17" i="85"/>
  <c r="A16" i="85"/>
  <c r="F14" i="85"/>
  <c r="F13" i="85"/>
  <c r="F12" i="85"/>
  <c r="F11" i="85"/>
  <c r="F10" i="85"/>
  <c r="F9" i="85"/>
  <c r="F8" i="85"/>
  <c r="F7" i="85"/>
  <c r="A13" i="84"/>
  <c r="A12" i="84"/>
  <c r="F10" i="84"/>
  <c r="F9" i="84"/>
  <c r="F8" i="84"/>
  <c r="F7" i="84"/>
  <c r="A12" i="83"/>
  <c r="A11" i="83"/>
  <c r="F9" i="83"/>
  <c r="F8" i="83"/>
  <c r="F7" i="83"/>
  <c r="A15" i="82"/>
  <c r="A14" i="82"/>
  <c r="F12" i="82"/>
  <c r="F11" i="82"/>
  <c r="F10" i="82"/>
  <c r="F9" i="82"/>
  <c r="F8" i="82"/>
  <c r="F7" i="82"/>
  <c r="A17" i="81"/>
  <c r="A16" i="81"/>
  <c r="F14" i="81"/>
  <c r="F13" i="81"/>
  <c r="F12" i="81"/>
  <c r="F11" i="81"/>
  <c r="F10" i="81"/>
  <c r="F9" i="81"/>
  <c r="F8" i="81"/>
  <c r="F7" i="81"/>
  <c r="A20" i="80"/>
  <c r="A19" i="80"/>
  <c r="F17" i="80"/>
  <c r="F16" i="80"/>
  <c r="F15" i="80"/>
  <c r="F14" i="80"/>
  <c r="F13" i="80"/>
  <c r="F12" i="80"/>
  <c r="F11" i="80"/>
  <c r="F10" i="80"/>
  <c r="F9" i="80"/>
  <c r="F8" i="80"/>
  <c r="F7" i="80"/>
  <c r="A17" i="79"/>
  <c r="A16" i="79"/>
  <c r="F14" i="79"/>
  <c r="F13" i="79"/>
  <c r="F12" i="79"/>
  <c r="F11" i="79"/>
  <c r="F10" i="79"/>
  <c r="F9" i="79"/>
  <c r="F8" i="79"/>
  <c r="F7" i="79"/>
  <c r="A94" i="78"/>
  <c r="A93" i="78"/>
  <c r="F91" i="78"/>
  <c r="F90" i="78"/>
  <c r="F89" i="78"/>
  <c r="F88" i="78"/>
  <c r="F87" i="78"/>
  <c r="F86" i="78"/>
  <c r="F85" i="78"/>
  <c r="F84" i="78"/>
  <c r="F83" i="78"/>
  <c r="F82" i="78"/>
  <c r="F81" i="78"/>
  <c r="F80" i="78"/>
  <c r="F79" i="78"/>
  <c r="F78" i="78"/>
  <c r="F77" i="78"/>
  <c r="F76" i="78"/>
  <c r="F75" i="78"/>
  <c r="F74" i="78"/>
  <c r="F68" i="78"/>
  <c r="F67" i="78"/>
  <c r="F66" i="78"/>
  <c r="F65" i="78"/>
  <c r="F64" i="78"/>
  <c r="F63" i="78"/>
  <c r="F62" i="78"/>
  <c r="F61" i="78"/>
  <c r="F60" i="78"/>
  <c r="F59" i="78"/>
  <c r="A50" i="78"/>
  <c r="A49" i="78"/>
  <c r="F47" i="78"/>
  <c r="F46" i="78"/>
  <c r="F45" i="78"/>
  <c r="F44" i="78"/>
  <c r="F43" i="78"/>
  <c r="F42" i="78"/>
  <c r="F41" i="78"/>
  <c r="F40" i="78"/>
  <c r="F39" i="78"/>
  <c r="F38" i="78"/>
  <c r="F33" i="78"/>
  <c r="F32" i="78"/>
  <c r="F31" i="78"/>
  <c r="F30" i="78"/>
  <c r="F29" i="78"/>
  <c r="F28" i="78"/>
  <c r="F27" i="78"/>
  <c r="F26" i="78"/>
  <c r="F25" i="78"/>
  <c r="F24" i="78"/>
  <c r="F23" i="78"/>
  <c r="F22" i="78"/>
  <c r="F21" i="78"/>
  <c r="F20" i="78"/>
  <c r="F19" i="78"/>
  <c r="F18" i="78"/>
  <c r="F17" i="78"/>
  <c r="F16" i="78"/>
  <c r="F15" i="78"/>
  <c r="F14" i="78"/>
  <c r="F13" i="78"/>
  <c r="F12" i="78"/>
  <c r="F11" i="78"/>
  <c r="F10" i="78"/>
  <c r="F9" i="78"/>
  <c r="F8" i="78"/>
  <c r="A31" i="77"/>
  <c r="A30" i="77"/>
  <c r="F28" i="77"/>
  <c r="F27" i="77"/>
  <c r="F26" i="77"/>
  <c r="F25" i="77"/>
  <c r="F24" i="77"/>
  <c r="F23" i="77"/>
  <c r="F22" i="77"/>
  <c r="F21" i="77"/>
  <c r="F20" i="77"/>
  <c r="F19" i="77"/>
  <c r="F18" i="77"/>
  <c r="F17" i="77"/>
  <c r="F16" i="77"/>
  <c r="F15" i="77"/>
  <c r="F14" i="77"/>
  <c r="F13" i="77"/>
  <c r="F12" i="77"/>
  <c r="F11" i="77"/>
  <c r="F10" i="77"/>
  <c r="F9" i="77"/>
  <c r="F8" i="77"/>
  <c r="F7" i="77"/>
  <c r="A32" i="76"/>
  <c r="A31" i="76"/>
  <c r="F29" i="76"/>
  <c r="F28" i="76"/>
  <c r="F27" i="76"/>
  <c r="F26" i="76"/>
  <c r="F25" i="76"/>
  <c r="F24" i="76"/>
  <c r="F23" i="76"/>
  <c r="F22" i="76"/>
  <c r="F21" i="76"/>
  <c r="F20" i="76"/>
  <c r="F19" i="76"/>
  <c r="F18" i="76"/>
  <c r="F17" i="76"/>
  <c r="F16" i="76"/>
  <c r="F15" i="76"/>
  <c r="F14" i="76"/>
  <c r="F13" i="76"/>
  <c r="F12" i="76"/>
  <c r="F11" i="76"/>
  <c r="F10" i="76"/>
  <c r="F9" i="76"/>
  <c r="F8" i="76"/>
  <c r="F7" i="76"/>
  <c r="A34" i="75"/>
  <c r="A33" i="75"/>
  <c r="F31" i="75"/>
  <c r="F30" i="75"/>
  <c r="F29" i="75"/>
  <c r="F28" i="75"/>
  <c r="F27" i="75"/>
  <c r="F26" i="75"/>
  <c r="F25" i="75"/>
  <c r="F24" i="75"/>
  <c r="F23" i="75"/>
  <c r="F22" i="75"/>
  <c r="F21" i="75"/>
  <c r="F20" i="75"/>
  <c r="F19" i="75"/>
  <c r="F18" i="75"/>
  <c r="F17" i="75"/>
  <c r="F16" i="75"/>
  <c r="F15" i="75"/>
  <c r="F14" i="75"/>
  <c r="F13" i="75"/>
  <c r="F12" i="75"/>
  <c r="F11" i="75"/>
  <c r="F10" i="75"/>
  <c r="F9" i="75"/>
  <c r="F8" i="75"/>
  <c r="F7" i="75"/>
  <c r="A25" i="74"/>
  <c r="A24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A67" i="73"/>
  <c r="A66" i="73"/>
  <c r="F64" i="73"/>
  <c r="F63" i="73"/>
  <c r="F62" i="73"/>
  <c r="F61" i="73"/>
  <c r="F60" i="73"/>
  <c r="F59" i="73"/>
  <c r="F58" i="73"/>
  <c r="F57" i="73"/>
  <c r="F56" i="73"/>
  <c r="F55" i="73"/>
  <c r="F54" i="73"/>
  <c r="F53" i="73"/>
  <c r="F52" i="73"/>
  <c r="F51" i="73"/>
  <c r="F50" i="73"/>
  <c r="F42" i="73"/>
  <c r="F41" i="73"/>
  <c r="F40" i="73"/>
  <c r="F39" i="73"/>
  <c r="F38" i="73"/>
  <c r="F37" i="73"/>
  <c r="F36" i="73"/>
  <c r="F35" i="73"/>
  <c r="F34" i="73"/>
  <c r="F33" i="73"/>
  <c r="F32" i="73"/>
  <c r="F31" i="73"/>
  <c r="A23" i="73"/>
  <c r="A22" i="73"/>
  <c r="F20" i="73"/>
  <c r="F19" i="73"/>
  <c r="F18" i="73"/>
  <c r="F17" i="73"/>
  <c r="F16" i="73"/>
  <c r="F15" i="73"/>
  <c r="F13" i="73"/>
  <c r="F12" i="73"/>
  <c r="F11" i="73"/>
  <c r="F10" i="73"/>
  <c r="F9" i="73"/>
  <c r="F8" i="73"/>
  <c r="F7" i="73"/>
  <c r="A23" i="72"/>
  <c r="A22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F8" i="72"/>
  <c r="A26" i="71"/>
  <c r="A25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F8" i="71"/>
  <c r="F7" i="71"/>
  <c r="A26" i="70"/>
  <c r="A25" i="70"/>
  <c r="F23" i="70"/>
  <c r="F22" i="70"/>
  <c r="F21" i="70"/>
  <c r="F20" i="70"/>
  <c r="F19" i="70"/>
  <c r="F18" i="70"/>
  <c r="F17" i="70"/>
  <c r="F16" i="70"/>
  <c r="F15" i="70"/>
  <c r="F14" i="70"/>
  <c r="F13" i="70"/>
  <c r="F12" i="70"/>
  <c r="F11" i="70"/>
  <c r="F10" i="70"/>
  <c r="F9" i="70"/>
  <c r="F8" i="70"/>
  <c r="F7" i="70"/>
  <c r="A20" i="69"/>
  <c r="A19" i="69"/>
  <c r="F17" i="69"/>
  <c r="F16" i="69"/>
  <c r="F15" i="69"/>
  <c r="F14" i="69"/>
  <c r="F13" i="69"/>
  <c r="F12" i="69"/>
  <c r="F11" i="69"/>
  <c r="F10" i="69"/>
  <c r="F9" i="69"/>
  <c r="F8" i="69"/>
  <c r="F7" i="69"/>
  <c r="A17" i="68"/>
  <c r="A16" i="68"/>
  <c r="F14" i="68"/>
  <c r="F13" i="68"/>
  <c r="F12" i="68"/>
  <c r="F11" i="68"/>
  <c r="F10" i="68"/>
  <c r="F9" i="68"/>
  <c r="F8" i="68"/>
  <c r="F7" i="68"/>
  <c r="A60" i="67"/>
  <c r="A59" i="67"/>
  <c r="F57" i="67"/>
  <c r="F56" i="67"/>
  <c r="F55" i="67"/>
  <c r="F54" i="67"/>
  <c r="F53" i="67"/>
  <c r="F52" i="67"/>
  <c r="F51" i="67"/>
  <c r="F50" i="67"/>
  <c r="F49" i="67"/>
  <c r="F48" i="67"/>
  <c r="F47" i="67"/>
  <c r="F46" i="67"/>
  <c r="F45" i="67"/>
  <c r="F44" i="67"/>
  <c r="F43" i="67"/>
  <c r="F42" i="67"/>
  <c r="F41" i="67"/>
  <c r="F40" i="67"/>
  <c r="F36" i="67"/>
  <c r="F35" i="67"/>
  <c r="F34" i="67"/>
  <c r="F33" i="67"/>
  <c r="F32" i="67"/>
  <c r="F31" i="67"/>
  <c r="F30" i="67"/>
  <c r="F29" i="67"/>
  <c r="F28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2" i="67"/>
  <c r="F11" i="67"/>
  <c r="F10" i="67"/>
  <c r="A1053" i="66"/>
  <c r="A1052" i="66"/>
  <c r="F1050" i="66"/>
  <c r="F1049" i="66"/>
  <c r="F1048" i="66"/>
  <c r="F1047" i="66"/>
  <c r="F1046" i="66"/>
  <c r="F1045" i="66"/>
  <c r="F1044" i="66"/>
  <c r="F1043" i="66"/>
  <c r="F1042" i="66"/>
  <c r="F1041" i="66"/>
  <c r="F1040" i="66"/>
  <c r="F1039" i="66"/>
  <c r="F1038" i="66"/>
  <c r="F1037" i="66"/>
  <c r="F1036" i="66"/>
  <c r="F1035" i="66"/>
  <c r="F1034" i="66"/>
  <c r="A1026" i="66"/>
  <c r="A1025" i="66"/>
  <c r="F1023" i="66"/>
  <c r="F1022" i="66"/>
  <c r="F1021" i="66"/>
  <c r="F1020" i="66"/>
  <c r="F1019" i="66"/>
  <c r="F1018" i="66"/>
  <c r="F1017" i="66"/>
  <c r="F1016" i="66"/>
  <c r="F1015" i="66"/>
  <c r="F1014" i="66"/>
  <c r="F1013" i="66"/>
  <c r="F1012" i="66"/>
  <c r="F1011" i="66"/>
  <c r="A1003" i="66"/>
  <c r="A1002" i="66"/>
  <c r="F1000" i="66"/>
  <c r="F999" i="66"/>
  <c r="F998" i="66"/>
  <c r="F997" i="66"/>
  <c r="F996" i="66"/>
  <c r="A988" i="66"/>
  <c r="A987" i="66"/>
  <c r="F985" i="66"/>
  <c r="F984" i="66"/>
  <c r="F983" i="66"/>
  <c r="F982" i="66"/>
  <c r="F981" i="66"/>
  <c r="F980" i="66"/>
  <c r="F979" i="66"/>
  <c r="F978" i="66"/>
  <c r="A970" i="66"/>
  <c r="A969" i="66"/>
  <c r="F967" i="66"/>
  <c r="F966" i="66"/>
  <c r="F965" i="66"/>
  <c r="F964" i="66"/>
  <c r="F963" i="66"/>
  <c r="F962" i="66"/>
  <c r="F961" i="66"/>
  <c r="F960" i="66"/>
  <c r="F959" i="66"/>
  <c r="F958" i="66"/>
  <c r="F957" i="66"/>
  <c r="F956" i="66"/>
  <c r="F955" i="66"/>
  <c r="F954" i="66"/>
  <c r="F953" i="66"/>
  <c r="F952" i="66"/>
  <c r="F951" i="66"/>
  <c r="F950" i="66"/>
  <c r="F949" i="66"/>
  <c r="F948" i="66"/>
  <c r="F947" i="66"/>
  <c r="F946" i="66"/>
  <c r="F945" i="66"/>
  <c r="F944" i="66"/>
  <c r="F943" i="66"/>
  <c r="F942" i="66"/>
  <c r="F941" i="66"/>
  <c r="A933" i="66"/>
  <c r="A932" i="66"/>
  <c r="F930" i="66"/>
  <c r="F929" i="66"/>
  <c r="F928" i="66"/>
  <c r="F927" i="66"/>
  <c r="F926" i="66"/>
  <c r="F925" i="66"/>
  <c r="F924" i="66"/>
  <c r="F923" i="66"/>
  <c r="F922" i="66"/>
  <c r="F921" i="66"/>
  <c r="F920" i="66"/>
  <c r="F919" i="66"/>
  <c r="F918" i="66"/>
  <c r="F917" i="66"/>
  <c r="F916" i="66"/>
  <c r="F915" i="66"/>
  <c r="F914" i="66"/>
  <c r="F913" i="66"/>
  <c r="F912" i="66"/>
  <c r="F911" i="66"/>
  <c r="F910" i="66"/>
  <c r="F909" i="66"/>
  <c r="F908" i="66"/>
  <c r="F907" i="66"/>
  <c r="F906" i="66"/>
  <c r="F905" i="66"/>
  <c r="F904" i="66"/>
  <c r="F903" i="66"/>
  <c r="F902" i="66"/>
  <c r="F901" i="66"/>
  <c r="F900" i="66"/>
  <c r="F899" i="66"/>
  <c r="F898" i="66"/>
  <c r="F897" i="66"/>
  <c r="A889" i="66"/>
  <c r="A888" i="66"/>
  <c r="F886" i="66"/>
  <c r="F885" i="66"/>
  <c r="F884" i="66"/>
  <c r="F882" i="66"/>
  <c r="F881" i="66"/>
  <c r="F880" i="66"/>
  <c r="F879" i="66"/>
  <c r="F878" i="66"/>
  <c r="F877" i="66"/>
  <c r="A869" i="66"/>
  <c r="A868" i="66"/>
  <c r="F866" i="66"/>
  <c r="F865" i="66"/>
  <c r="F864" i="66"/>
  <c r="F863" i="66"/>
  <c r="F862" i="66"/>
  <c r="F861" i="66"/>
  <c r="F860" i="66"/>
  <c r="F859" i="66"/>
  <c r="F858" i="66"/>
  <c r="F857" i="66"/>
  <c r="F856" i="66"/>
  <c r="F855" i="66"/>
  <c r="F854" i="66"/>
  <c r="A846" i="66"/>
  <c r="A845" i="66"/>
  <c r="F843" i="66"/>
  <c r="F842" i="66"/>
  <c r="F841" i="66"/>
  <c r="F840" i="66"/>
  <c r="F839" i="66"/>
  <c r="F838" i="66"/>
  <c r="F837" i="66"/>
  <c r="F836" i="66"/>
  <c r="F835" i="66"/>
  <c r="F834" i="66"/>
  <c r="F833" i="66"/>
  <c r="F832" i="66"/>
  <c r="F831" i="66"/>
  <c r="F830" i="66"/>
  <c r="F829" i="66"/>
  <c r="A821" i="66"/>
  <c r="A820" i="66"/>
  <c r="F818" i="66"/>
  <c r="F817" i="66"/>
  <c r="F816" i="66"/>
  <c r="F815" i="66"/>
  <c r="F814" i="66"/>
  <c r="F813" i="66"/>
  <c r="F812" i="66"/>
  <c r="F811" i="66"/>
  <c r="A803" i="66"/>
  <c r="A802" i="66"/>
  <c r="F800" i="66"/>
  <c r="F799" i="66"/>
  <c r="F798" i="66"/>
  <c r="F797" i="66"/>
  <c r="F796" i="66"/>
  <c r="F795" i="66"/>
  <c r="A788" i="66"/>
  <c r="A787" i="66"/>
  <c r="F785" i="66"/>
  <c r="F784" i="66"/>
  <c r="F783" i="66"/>
  <c r="A776" i="66"/>
  <c r="A775" i="66"/>
  <c r="F773" i="66"/>
  <c r="F772" i="66"/>
  <c r="F771" i="66"/>
  <c r="A764" i="66"/>
  <c r="A763" i="66"/>
  <c r="F755" i="66"/>
  <c r="F754" i="66"/>
  <c r="F753" i="66"/>
  <c r="F752" i="66"/>
  <c r="F751" i="66"/>
  <c r="F750" i="66"/>
  <c r="A742" i="66"/>
  <c r="A741" i="66"/>
  <c r="F739" i="66"/>
  <c r="F738" i="66"/>
  <c r="F737" i="66"/>
  <c r="F736" i="66"/>
  <c r="F735" i="66"/>
  <c r="F734" i="66"/>
  <c r="F733" i="66"/>
  <c r="F732" i="66"/>
  <c r="F731" i="66"/>
  <c r="F730" i="66"/>
  <c r="F729" i="66"/>
  <c r="F728" i="66"/>
  <c r="F727" i="66"/>
  <c r="F726" i="66"/>
  <c r="F725" i="66"/>
  <c r="F724" i="66"/>
  <c r="F723" i="66"/>
  <c r="F722" i="66"/>
  <c r="F721" i="66"/>
  <c r="F720" i="66"/>
  <c r="F719" i="66"/>
  <c r="F718" i="66"/>
  <c r="F717" i="66"/>
  <c r="F716" i="66"/>
  <c r="F715" i="66"/>
  <c r="F714" i="66"/>
  <c r="F713" i="66"/>
  <c r="F712" i="66"/>
  <c r="F711" i="66"/>
  <c r="F710" i="66"/>
  <c r="F709" i="66"/>
  <c r="F708" i="66"/>
  <c r="A701" i="66"/>
  <c r="A700" i="66"/>
  <c r="F698" i="66"/>
  <c r="F697" i="66"/>
  <c r="F696" i="66"/>
  <c r="F695" i="66"/>
  <c r="F694" i="66"/>
  <c r="F693" i="66"/>
  <c r="F692" i="66"/>
  <c r="F691" i="66"/>
  <c r="A683" i="66"/>
  <c r="A682" i="66"/>
  <c r="F680" i="66"/>
  <c r="F679" i="66"/>
  <c r="F678" i="66"/>
  <c r="F677" i="66"/>
  <c r="F676" i="66"/>
  <c r="F675" i="66"/>
  <c r="F674" i="66"/>
  <c r="F673" i="66"/>
  <c r="F672" i="66"/>
  <c r="F671" i="66"/>
  <c r="F670" i="66"/>
  <c r="F669" i="66"/>
  <c r="A662" i="66"/>
  <c r="A661" i="66"/>
  <c r="F659" i="66"/>
  <c r="F658" i="66"/>
  <c r="F657" i="66"/>
  <c r="F656" i="66"/>
  <c r="F655" i="66"/>
  <c r="F654" i="66"/>
  <c r="F653" i="66"/>
  <c r="F652" i="66"/>
  <c r="A645" i="66"/>
  <c r="A644" i="66"/>
  <c r="F642" i="66"/>
  <c r="F641" i="66"/>
  <c r="F640" i="66"/>
  <c r="F639" i="66"/>
  <c r="F638" i="66"/>
  <c r="F637" i="66"/>
  <c r="F636" i="66"/>
  <c r="F635" i="66"/>
  <c r="F634" i="66"/>
  <c r="F633" i="66"/>
  <c r="A625" i="66"/>
  <c r="A624" i="66"/>
  <c r="F622" i="66"/>
  <c r="F621" i="66"/>
  <c r="F620" i="66"/>
  <c r="F619" i="66"/>
  <c r="F618" i="66"/>
  <c r="F617" i="66"/>
  <c r="F616" i="66"/>
  <c r="F615" i="66"/>
  <c r="F614" i="66"/>
  <c r="F613" i="66"/>
  <c r="F612" i="66"/>
  <c r="F611" i="66"/>
  <c r="A603" i="66"/>
  <c r="A602" i="66"/>
  <c r="F600" i="66"/>
  <c r="F599" i="66"/>
  <c r="F598" i="66"/>
  <c r="F597" i="66"/>
  <c r="F596" i="66"/>
  <c r="F595" i="66"/>
  <c r="F594" i="66"/>
  <c r="F593" i="66"/>
  <c r="F592" i="66"/>
  <c r="F591" i="66"/>
  <c r="F590" i="66"/>
  <c r="F589" i="66"/>
  <c r="F588" i="66"/>
  <c r="F587" i="66"/>
  <c r="F586" i="66"/>
  <c r="F585" i="66"/>
  <c r="A577" i="66"/>
  <c r="A576" i="66"/>
  <c r="F574" i="66"/>
  <c r="F573" i="66"/>
  <c r="F572" i="66"/>
  <c r="F571" i="66"/>
  <c r="F570" i="66"/>
  <c r="F569" i="66"/>
  <c r="F568" i="66"/>
  <c r="F567" i="66"/>
  <c r="A560" i="66"/>
  <c r="A559" i="66"/>
  <c r="F557" i="66"/>
  <c r="F556" i="66"/>
  <c r="F555" i="66"/>
  <c r="F554" i="66"/>
  <c r="A547" i="66"/>
  <c r="A546" i="66"/>
  <c r="F544" i="66"/>
  <c r="F543" i="66"/>
  <c r="F542" i="66"/>
  <c r="A535" i="66"/>
  <c r="A534" i="66"/>
  <c r="F532" i="66"/>
  <c r="F531" i="66"/>
  <c r="F530" i="66"/>
  <c r="F529" i="66"/>
  <c r="F528" i="66"/>
  <c r="F527" i="66"/>
  <c r="A519" i="66"/>
  <c r="A518" i="66"/>
  <c r="F516" i="66"/>
  <c r="F515" i="66"/>
  <c r="F514" i="66"/>
  <c r="F513" i="66"/>
  <c r="F512" i="66"/>
  <c r="F511" i="66"/>
  <c r="F510" i="66"/>
  <c r="F509" i="66"/>
  <c r="A502" i="66"/>
  <c r="A501" i="66"/>
  <c r="F499" i="66"/>
  <c r="F498" i="66"/>
  <c r="F497" i="66"/>
  <c r="F496" i="66"/>
  <c r="F495" i="66"/>
  <c r="F494" i="66"/>
  <c r="F493" i="66"/>
  <c r="F492" i="66"/>
  <c r="F491" i="66"/>
  <c r="F490" i="66"/>
  <c r="F489" i="66"/>
  <c r="A482" i="66"/>
  <c r="A481" i="66"/>
  <c r="F479" i="66"/>
  <c r="F478" i="66"/>
  <c r="F477" i="66"/>
  <c r="F476" i="66"/>
  <c r="F475" i="66"/>
  <c r="F474" i="66"/>
  <c r="F473" i="66"/>
  <c r="F472" i="66"/>
  <c r="A464" i="66"/>
  <c r="A463" i="66"/>
  <c r="F461" i="66"/>
  <c r="F460" i="66"/>
  <c r="F459" i="66"/>
  <c r="F458" i="66"/>
  <c r="F457" i="66"/>
  <c r="F456" i="66"/>
  <c r="F455" i="66"/>
  <c r="F454" i="66"/>
  <c r="F453" i="66"/>
  <c r="F452" i="66"/>
  <c r="F451" i="66"/>
  <c r="F450" i="66"/>
  <c r="F449" i="66"/>
  <c r="F448" i="66"/>
  <c r="F447" i="66"/>
  <c r="F446" i="66"/>
  <c r="F445" i="66"/>
  <c r="F444" i="66"/>
  <c r="F438" i="66"/>
  <c r="F437" i="66"/>
  <c r="F436" i="66"/>
  <c r="F435" i="66"/>
  <c r="F434" i="66"/>
  <c r="F433" i="66"/>
  <c r="F432" i="66"/>
  <c r="F431" i="66"/>
  <c r="F430" i="66"/>
  <c r="F429" i="66"/>
  <c r="A420" i="66"/>
  <c r="A419" i="66"/>
  <c r="F417" i="66"/>
  <c r="F416" i="66"/>
  <c r="F415" i="66"/>
  <c r="F414" i="66"/>
  <c r="F413" i="66"/>
  <c r="F412" i="66"/>
  <c r="F411" i="66"/>
  <c r="F410" i="66"/>
  <c r="F409" i="66"/>
  <c r="F408" i="66"/>
  <c r="F403" i="66"/>
  <c r="F402" i="66"/>
  <c r="F401" i="66"/>
  <c r="F400" i="66"/>
  <c r="F399" i="66"/>
  <c r="F398" i="66"/>
  <c r="F397" i="66"/>
  <c r="F396" i="66"/>
  <c r="F395" i="66"/>
  <c r="F394" i="66"/>
  <c r="F393" i="66"/>
  <c r="F392" i="66"/>
  <c r="F391" i="66"/>
  <c r="F390" i="66"/>
  <c r="F389" i="66"/>
  <c r="F388" i="66"/>
  <c r="F387" i="66"/>
  <c r="F386" i="66"/>
  <c r="F385" i="66"/>
  <c r="F384" i="66"/>
  <c r="F383" i="66"/>
  <c r="F382" i="66"/>
  <c r="F381" i="66"/>
  <c r="F380" i="66"/>
  <c r="F379" i="66"/>
  <c r="F378" i="66"/>
  <c r="A369" i="66"/>
  <c r="A368" i="66"/>
  <c r="F366" i="66"/>
  <c r="F365" i="66"/>
  <c r="F364" i="66"/>
  <c r="F363" i="66"/>
  <c r="F362" i="66"/>
  <c r="F361" i="66"/>
  <c r="F360" i="66"/>
  <c r="F359" i="66"/>
  <c r="F358" i="66"/>
  <c r="F357" i="66"/>
  <c r="F356" i="66"/>
  <c r="F355" i="66"/>
  <c r="F354" i="66"/>
  <c r="F353" i="66"/>
  <c r="F352" i="66"/>
  <c r="F351" i="66"/>
  <c r="F350" i="66"/>
  <c r="F349" i="66"/>
  <c r="F348" i="66"/>
  <c r="F347" i="66"/>
  <c r="F346" i="66"/>
  <c r="F345" i="66"/>
  <c r="A338" i="66"/>
  <c r="A337" i="66"/>
  <c r="F335" i="66"/>
  <c r="F334" i="66"/>
  <c r="F333" i="66"/>
  <c r="F332" i="66"/>
  <c r="F331" i="66"/>
  <c r="F330" i="66"/>
  <c r="F329" i="66"/>
  <c r="F328" i="66"/>
  <c r="F327" i="66"/>
  <c r="F326" i="66"/>
  <c r="F325" i="66"/>
  <c r="F324" i="66"/>
  <c r="F323" i="66"/>
  <c r="F322" i="66"/>
  <c r="F321" i="66"/>
  <c r="F320" i="66"/>
  <c r="F319" i="66"/>
  <c r="F318" i="66"/>
  <c r="F317" i="66"/>
  <c r="F316" i="66"/>
  <c r="F315" i="66"/>
  <c r="F314" i="66"/>
  <c r="F313" i="66"/>
  <c r="A305" i="66"/>
  <c r="A304" i="66"/>
  <c r="F302" i="66"/>
  <c r="F301" i="66"/>
  <c r="F300" i="66"/>
  <c r="F299" i="66"/>
  <c r="F298" i="66"/>
  <c r="F297" i="66"/>
  <c r="F296" i="66"/>
  <c r="F295" i="66"/>
  <c r="F294" i="66"/>
  <c r="F293" i="66"/>
  <c r="F292" i="66"/>
  <c r="F291" i="66"/>
  <c r="F290" i="66"/>
  <c r="F289" i="66"/>
  <c r="F288" i="66"/>
  <c r="F287" i="66"/>
  <c r="F286" i="66"/>
  <c r="F285" i="66"/>
  <c r="F284" i="66"/>
  <c r="F283" i="66"/>
  <c r="F282" i="66"/>
  <c r="F281" i="66"/>
  <c r="F280" i="66"/>
  <c r="F279" i="66"/>
  <c r="F278" i="66"/>
  <c r="A271" i="66"/>
  <c r="A270" i="66"/>
  <c r="F268" i="66"/>
  <c r="F267" i="66"/>
  <c r="F266" i="66"/>
  <c r="F265" i="66"/>
  <c r="F264" i="66"/>
  <c r="F263" i="66"/>
  <c r="F262" i="66"/>
  <c r="F261" i="66"/>
  <c r="F260" i="66"/>
  <c r="F259" i="66"/>
  <c r="F258" i="66"/>
  <c r="F257" i="66"/>
  <c r="F256" i="66"/>
  <c r="F255" i="66"/>
  <c r="F254" i="66"/>
  <c r="F253" i="66"/>
  <c r="A245" i="66"/>
  <c r="A244" i="66"/>
  <c r="F242" i="66"/>
  <c r="F241" i="66"/>
  <c r="F240" i="66"/>
  <c r="F239" i="66"/>
  <c r="F238" i="66"/>
  <c r="F237" i="66"/>
  <c r="F236" i="66"/>
  <c r="F235" i="66"/>
  <c r="F234" i="66"/>
  <c r="F233" i="66"/>
  <c r="F232" i="66"/>
  <c r="F231" i="66"/>
  <c r="F230" i="66"/>
  <c r="F229" i="66"/>
  <c r="F228" i="66"/>
  <c r="F220" i="66"/>
  <c r="F219" i="66"/>
  <c r="F218" i="66"/>
  <c r="F217" i="66"/>
  <c r="F216" i="66"/>
  <c r="F215" i="66"/>
  <c r="F214" i="66"/>
  <c r="F213" i="66"/>
  <c r="F212" i="66"/>
  <c r="F211" i="66"/>
  <c r="F210" i="66"/>
  <c r="F209" i="66"/>
  <c r="A201" i="66"/>
  <c r="A200" i="66"/>
  <c r="F198" i="66"/>
  <c r="F197" i="66"/>
  <c r="F196" i="66"/>
  <c r="F195" i="66"/>
  <c r="F194" i="66"/>
  <c r="F193" i="66"/>
  <c r="F191" i="66"/>
  <c r="F190" i="66"/>
  <c r="F189" i="66"/>
  <c r="F188" i="66"/>
  <c r="F187" i="66"/>
  <c r="F186" i="66"/>
  <c r="F185" i="66"/>
  <c r="A177" i="66"/>
  <c r="A176" i="66"/>
  <c r="F174" i="66"/>
  <c r="F173" i="66"/>
  <c r="F172" i="66"/>
  <c r="F171" i="66"/>
  <c r="F170" i="66"/>
  <c r="F169" i="66"/>
  <c r="F168" i="66"/>
  <c r="F167" i="66"/>
  <c r="F166" i="66"/>
  <c r="F165" i="66"/>
  <c r="F164" i="66"/>
  <c r="F163" i="66"/>
  <c r="F162" i="66"/>
  <c r="A153" i="66"/>
  <c r="A152" i="66"/>
  <c r="F150" i="66"/>
  <c r="F149" i="66"/>
  <c r="F148" i="66"/>
  <c r="F147" i="66"/>
  <c r="F146" i="66"/>
  <c r="F145" i="66"/>
  <c r="F144" i="66"/>
  <c r="F143" i="66"/>
  <c r="F142" i="66"/>
  <c r="F141" i="66"/>
  <c r="F140" i="66"/>
  <c r="F139" i="66"/>
  <c r="F138" i="66"/>
  <c r="F137" i="66"/>
  <c r="F136" i="66"/>
  <c r="F135" i="66"/>
  <c r="F134" i="66"/>
  <c r="A126" i="66"/>
  <c r="A125" i="66"/>
  <c r="F123" i="66"/>
  <c r="F122" i="66"/>
  <c r="F121" i="66"/>
  <c r="F120" i="66"/>
  <c r="F119" i="66"/>
  <c r="F118" i="66"/>
  <c r="F117" i="66"/>
  <c r="F116" i="66"/>
  <c r="F115" i="66"/>
  <c r="F114" i="66"/>
  <c r="F113" i="66"/>
  <c r="F112" i="66"/>
  <c r="F111" i="66"/>
  <c r="F110" i="66"/>
  <c r="F109" i="66"/>
  <c r="F108" i="66"/>
  <c r="F107" i="66"/>
  <c r="A99" i="66"/>
  <c r="A98" i="66"/>
  <c r="F96" i="66"/>
  <c r="F95" i="66"/>
  <c r="F94" i="66"/>
  <c r="F93" i="66"/>
  <c r="F92" i="66"/>
  <c r="F91" i="66"/>
  <c r="F90" i="66"/>
  <c r="F89" i="66"/>
  <c r="F88" i="66"/>
  <c r="F87" i="66"/>
  <c r="F86" i="66"/>
  <c r="A78" i="66"/>
  <c r="A77" i="66"/>
  <c r="F75" i="66"/>
  <c r="F74" i="66"/>
  <c r="F73" i="66"/>
  <c r="F72" i="66"/>
  <c r="F71" i="66"/>
  <c r="F70" i="66"/>
  <c r="F69" i="66"/>
  <c r="F68" i="66"/>
  <c r="A60" i="66"/>
  <c r="A59" i="66"/>
  <c r="F57" i="66"/>
  <c r="F56" i="66"/>
  <c r="F55" i="66"/>
  <c r="F54" i="66"/>
  <c r="F53" i="66"/>
  <c r="F52" i="66"/>
  <c r="F51" i="66"/>
  <c r="F50" i="66"/>
  <c r="F49" i="66"/>
  <c r="F48" i="66"/>
  <c r="F47" i="66"/>
  <c r="F46" i="66"/>
  <c r="F45" i="66"/>
  <c r="F44" i="66"/>
  <c r="F43" i="66"/>
  <c r="F42" i="66"/>
  <c r="F41" i="66"/>
  <c r="F40" i="66"/>
  <c r="F36" i="66"/>
  <c r="F35" i="66"/>
  <c r="F34" i="66"/>
  <c r="F33" i="66"/>
  <c r="F32" i="66"/>
  <c r="F31" i="66"/>
  <c r="F30" i="66"/>
  <c r="F29" i="66"/>
  <c r="F28" i="66"/>
  <c r="F26" i="66"/>
  <c r="F25" i="66"/>
  <c r="F24" i="66"/>
  <c r="F23" i="66"/>
  <c r="F22" i="66"/>
  <c r="F21" i="66"/>
  <c r="F20" i="66"/>
  <c r="F19" i="66"/>
  <c r="F18" i="66"/>
  <c r="F17" i="66"/>
  <c r="F16" i="66"/>
  <c r="F15" i="66"/>
  <c r="F14" i="66"/>
  <c r="F12" i="66"/>
  <c r="F11" i="66"/>
  <c r="F10" i="66"/>
</calcChain>
</file>

<file path=xl/sharedStrings.xml><?xml version="1.0" encoding="utf-8"?>
<sst xmlns="http://schemas.openxmlformats.org/spreadsheetml/2006/main" count="3796" uniqueCount="773">
  <si>
    <t>～</t>
  </si>
  <si>
    <t>田井公民館前</t>
  </si>
  <si>
    <t>大和高田市役所 東側駐車場</t>
  </si>
  <si>
    <t>昭和地区公民館</t>
  </si>
  <si>
    <t>家畜保健衛生所</t>
  </si>
  <si>
    <t>柳本公民館</t>
  </si>
  <si>
    <t>井戸堂公民館南側駐車場</t>
  </si>
  <si>
    <t>トーメン団地　ひまわり公園</t>
  </si>
  <si>
    <t>長柄運動公園駐車場</t>
  </si>
  <si>
    <t>朝和公民館</t>
  </si>
  <si>
    <t>庵治町青垣団地公園駐車場</t>
  </si>
  <si>
    <t>祝徳公民館</t>
  </si>
  <si>
    <t>東部公民館</t>
  </si>
  <si>
    <t>櫟本公民館</t>
  </si>
  <si>
    <t>天理市保健センター西側</t>
  </si>
  <si>
    <t>JAならけん　二階堂支店北側</t>
  </si>
  <si>
    <t>山田公民館</t>
  </si>
  <si>
    <t>旧JAならけん桜井支店　安倍出張所</t>
  </si>
  <si>
    <t>朝倉台集会所</t>
  </si>
  <si>
    <t>旧JAならけん桜井支店　多武峰事務所</t>
  </si>
  <si>
    <t>大福中津道集会所</t>
  </si>
  <si>
    <t>大泉公民館</t>
  </si>
  <si>
    <t>柳原神社前</t>
  </si>
  <si>
    <t>茅原吉祥草寺前</t>
  </si>
  <si>
    <t>ＪＡ奈良県掖上支店</t>
  </si>
  <si>
    <t>吐田郷森林組合前</t>
  </si>
  <si>
    <t>葛城西コミュニティセンター</t>
  </si>
  <si>
    <t>葛城北地区集会所</t>
  </si>
  <si>
    <t>旧朝町小学校</t>
  </si>
  <si>
    <t>田園５丁目集会所</t>
  </si>
  <si>
    <t>田園３丁目集会所</t>
  </si>
  <si>
    <t>五條東体育館</t>
  </si>
  <si>
    <t>五條市水道局横駐車場</t>
  </si>
  <si>
    <t>原集会所</t>
  </si>
  <si>
    <t>北宇智公民館</t>
  </si>
  <si>
    <t>野原東住民センター</t>
  </si>
  <si>
    <t>宇智公民館</t>
  </si>
  <si>
    <t>二見公民館</t>
  </si>
  <si>
    <t>五條吉野土地改良区</t>
  </si>
  <si>
    <t>野原公民館</t>
  </si>
  <si>
    <t>宗桧公民館西日裏分館</t>
  </si>
  <si>
    <t>立川渡釈迦堂</t>
  </si>
  <si>
    <t>永谷多目的集会所</t>
  </si>
  <si>
    <t>旧ＪＡ西吉野賀名生選果場本場前</t>
  </si>
  <si>
    <t>唐戸会館前</t>
  </si>
  <si>
    <t>旧ＪＡ西吉野西部支所前</t>
  </si>
  <si>
    <t>西吉野北総合センター</t>
  </si>
  <si>
    <t>市道湯川大淀線　西様宅前</t>
  </si>
  <si>
    <t>惣谷　宮前バス停前</t>
  </si>
  <si>
    <t>大塔支所前</t>
  </si>
  <si>
    <t>中井傍示　旧永盛小学校</t>
  </si>
  <si>
    <t>中原開拓　地藏前</t>
  </si>
  <si>
    <t>下阪本バス停前</t>
  </si>
  <si>
    <t>天辻公営住宅駐車場前</t>
  </si>
  <si>
    <t>松美台自治会館</t>
  </si>
  <si>
    <t>大北自治会館</t>
  </si>
  <si>
    <t>庄田自治会館</t>
  </si>
  <si>
    <t>獅子ヶ丘自治会館</t>
  </si>
  <si>
    <t>門前町自治会館</t>
  </si>
  <si>
    <t>鹿ノ台北公園</t>
  </si>
  <si>
    <t>鹿畑自治会館</t>
  </si>
  <si>
    <t>白庭台北公園</t>
  </si>
  <si>
    <t>壱分町東自治会館</t>
  </si>
  <si>
    <t>東生駒南自治会館</t>
  </si>
  <si>
    <t>生駒台集会所</t>
  </si>
  <si>
    <t>南田原町集会所</t>
  </si>
  <si>
    <t>西真美自治会館</t>
  </si>
  <si>
    <t>五位堂公民館</t>
  </si>
  <si>
    <t>鎌田公民館</t>
  </si>
  <si>
    <t>良福寺集会所</t>
  </si>
  <si>
    <t>狐井公民館</t>
  </si>
  <si>
    <t>磯壁公民館</t>
  </si>
  <si>
    <t>畑公民館</t>
  </si>
  <si>
    <t>白鳳台集会所</t>
  </si>
  <si>
    <t>下寺公民館</t>
  </si>
  <si>
    <t>上中南集会所</t>
  </si>
  <si>
    <t>下田地区公民館</t>
  </si>
  <si>
    <t>北今市公民館</t>
  </si>
  <si>
    <t>穴虫西公民館</t>
  </si>
  <si>
    <t>穴虫二上公民館</t>
  </si>
  <si>
    <t>高山台集会所</t>
  </si>
  <si>
    <t>せきや青葉台会館</t>
  </si>
  <si>
    <t>関屋新公民館</t>
  </si>
  <si>
    <t>逢坂公民館</t>
  </si>
  <si>
    <t>笛吹集会所前</t>
  </si>
  <si>
    <t>歴史博物館駐車場</t>
  </si>
  <si>
    <t>葛城市役所新庄庁舎北側駐車場</t>
  </si>
  <si>
    <t>公民館疋田分館前</t>
  </si>
  <si>
    <t>當麻観光駐車場</t>
  </si>
  <si>
    <t>太田集落センター前</t>
  </si>
  <si>
    <t>大畑集落センター前</t>
  </si>
  <si>
    <t>竹内集落センター前</t>
  </si>
  <si>
    <t>兵家公民館前</t>
  </si>
  <si>
    <t>木戸集落センター前</t>
  </si>
  <si>
    <t>尺土公民館前</t>
  </si>
  <si>
    <t>葛城市役所當麻庁舎前</t>
  </si>
  <si>
    <t>大和富士ホール</t>
  </si>
  <si>
    <t>内牧公民館</t>
  </si>
  <si>
    <t>たかぎふるさと館</t>
  </si>
  <si>
    <t>福地公民館</t>
  </si>
  <si>
    <t>山辺三公民館</t>
  </si>
  <si>
    <t>ひのき坂古墳公園</t>
  </si>
  <si>
    <t>農林会館駐車場</t>
  </si>
  <si>
    <t>大貝研修所前</t>
  </si>
  <si>
    <t>柳ガード下</t>
  </si>
  <si>
    <t>佐倉創作館</t>
  </si>
  <si>
    <t>上芳野消防会館</t>
  </si>
  <si>
    <t>岩崎消防会館</t>
  </si>
  <si>
    <t>平井青年会館</t>
  </si>
  <si>
    <t>松井消防会館</t>
  </si>
  <si>
    <t>ときわ老人憩の家</t>
  </si>
  <si>
    <t>奈良県農協育苗センター</t>
  </si>
  <si>
    <t>本郷老人憩の家</t>
  </si>
  <si>
    <t>岩清水地区多目的研修センター</t>
  </si>
  <si>
    <t>後出集会所</t>
  </si>
  <si>
    <t>宇陀市大宇陀人権交流センター</t>
  </si>
  <si>
    <t>大宇陀商工会前</t>
  </si>
  <si>
    <t>宇陀市大宇陀地域事務所</t>
  </si>
  <si>
    <t>弁財天公民館前</t>
  </si>
  <si>
    <t>田口診療所前</t>
  </si>
  <si>
    <t>下田口会館前</t>
  </si>
  <si>
    <t>室生生活改善センター</t>
  </si>
  <si>
    <t>大野西垣内集会所</t>
  </si>
  <si>
    <t>大野中山台公園前</t>
  </si>
  <si>
    <t>宇陀市室生地域事務所</t>
  </si>
  <si>
    <t>多田バス停前</t>
  </si>
  <si>
    <t>室生人権交流センター</t>
  </si>
  <si>
    <t>深野会議所前</t>
  </si>
  <si>
    <t>下笠間会議所前</t>
  </si>
  <si>
    <t>奈良県農協宇陀東里経済店舗</t>
  </si>
  <si>
    <t>向渕消防機庫前</t>
  </si>
  <si>
    <t>古大野公民館前</t>
  </si>
  <si>
    <t>琴引消防機庫前</t>
  </si>
  <si>
    <t>砥取消防機庫前</t>
  </si>
  <si>
    <t>龍口公民館前</t>
  </si>
  <si>
    <t>西谷生活改善センター</t>
  </si>
  <si>
    <t>蕨集会所</t>
  </si>
  <si>
    <t>人権交流センター</t>
  </si>
  <si>
    <t>西宮児童公園</t>
  </si>
  <si>
    <t>平群町中央公民館駐車場</t>
  </si>
  <si>
    <t>菊美台野鳥公園</t>
  </si>
  <si>
    <t>椿台自治会館前</t>
  </si>
  <si>
    <t>緑ヶ丘中央公園</t>
  </si>
  <si>
    <t>信貴山西町自治会館</t>
  </si>
  <si>
    <t>城山台自治会館</t>
  </si>
  <si>
    <t>馬場自治会館</t>
  </si>
  <si>
    <t>いわせが丘自治会館</t>
  </si>
  <si>
    <t>シルバー人材センター</t>
  </si>
  <si>
    <t>美松ヶ丘自治会館</t>
  </si>
  <si>
    <t>三室自治会館</t>
  </si>
  <si>
    <t>東信貴ヶ丘自治会館</t>
  </si>
  <si>
    <t>県道大和高田・斑鳩線高架下〔午前〕</t>
  </si>
  <si>
    <t>県道大和高田・斑鳩線高架下〔午後〕</t>
  </si>
  <si>
    <t>小泉苑公民館前</t>
  </si>
  <si>
    <t>笠目公民館前</t>
  </si>
  <si>
    <t>中窪田常徳寺前</t>
  </si>
  <si>
    <t>柿の里団地集会所前</t>
  </si>
  <si>
    <t>かしの木台集会所前</t>
  </si>
  <si>
    <t>上但馬団地解放会館</t>
  </si>
  <si>
    <t>中央公民館</t>
  </si>
  <si>
    <t>石見公民館</t>
  </si>
  <si>
    <t>東屏風体育館</t>
  </si>
  <si>
    <t>南薬王寺公民館</t>
  </si>
  <si>
    <t>羽内　福角宅駐車場</t>
  </si>
  <si>
    <t>藤井農業改善センター</t>
  </si>
  <si>
    <t>松山公民館前</t>
  </si>
  <si>
    <t>下土佐公民館前</t>
  </si>
  <si>
    <t>観覚寺公民館前</t>
  </si>
  <si>
    <t>やすらぎ荘前</t>
  </si>
  <si>
    <t>清水谷公民館前</t>
  </si>
  <si>
    <t>森公民館前</t>
  </si>
  <si>
    <t>与楽公民館前</t>
  </si>
  <si>
    <t>越智公民館前</t>
  </si>
  <si>
    <t>車木公民館前</t>
  </si>
  <si>
    <t>兵庫公民館前</t>
  </si>
  <si>
    <t>いきいきふれあいセンター横</t>
  </si>
  <si>
    <t>市尾公民館前</t>
  </si>
  <si>
    <t>役場前</t>
  </si>
  <si>
    <t>米山台公民館</t>
  </si>
  <si>
    <t>新町第二公民館</t>
  </si>
  <si>
    <t>服部台公民館</t>
  </si>
  <si>
    <t>松里園公民館</t>
  </si>
  <si>
    <t>南上牧公民館</t>
  </si>
  <si>
    <t>葛城台コミュニティーセンター</t>
  </si>
  <si>
    <t>友が丘公民館</t>
  </si>
  <si>
    <t>片岡台二丁目公民館</t>
  </si>
  <si>
    <t>門前公民館</t>
  </si>
  <si>
    <t>美しヶ丘集会所</t>
  </si>
  <si>
    <t>山上公民館前</t>
  </si>
  <si>
    <t>王寺町中央公民館</t>
  </si>
  <si>
    <t>大峯公民館前</t>
  </si>
  <si>
    <t>王寺眼科耳鼻咽喉科医院前</t>
  </si>
  <si>
    <t>王寺町役場南側駐車場</t>
  </si>
  <si>
    <t>平尾公民館</t>
  </si>
  <si>
    <t>赤部公民館</t>
  </si>
  <si>
    <t>真美ヶ丘体育館</t>
  </si>
  <si>
    <t>見立山公園管理事務所</t>
  </si>
  <si>
    <t>西谷公園管理事務所</t>
  </si>
  <si>
    <t>東体育館</t>
  </si>
  <si>
    <t>北体育館</t>
  </si>
  <si>
    <t>河合町中央公民館駐車場</t>
  </si>
  <si>
    <t>西穴闇児童公園</t>
  </si>
  <si>
    <t>泉台集会所</t>
  </si>
  <si>
    <t>大城世代間交流センター</t>
  </si>
  <si>
    <t>赤田池公園北入口</t>
  </si>
  <si>
    <t>星和台集会所</t>
  </si>
  <si>
    <t>広瀬台集会所</t>
  </si>
  <si>
    <t>高塚台集会所</t>
  </si>
  <si>
    <t>高塚台2丁目集会所</t>
  </si>
  <si>
    <t>久美ヶ丘集会所</t>
  </si>
  <si>
    <t>龍門総合会館</t>
  </si>
  <si>
    <t>宮滝河川交流センター</t>
  </si>
  <si>
    <t>吉野山下千本観光駐車場</t>
  </si>
  <si>
    <t>㈳吉野納税協会前</t>
  </si>
  <si>
    <t>吉野町役場前</t>
  </si>
  <si>
    <t>中増老人憩の家</t>
  </si>
  <si>
    <t>西増老人憩の家</t>
  </si>
  <si>
    <t>旭ヶ丘総合ｾﾝﾀｰ</t>
  </si>
  <si>
    <t>上比曽老人憩の家</t>
  </si>
  <si>
    <t>北野東公民館</t>
  </si>
  <si>
    <t>北野南公民館</t>
  </si>
  <si>
    <t>北野西公民館</t>
  </si>
  <si>
    <t>新野公民館</t>
  </si>
  <si>
    <t>馬佐公民館</t>
  </si>
  <si>
    <t>吉野平公民館</t>
  </si>
  <si>
    <t>町公民館花吉野ｶﾞｰﾃﾞﾝﾋﾙｽﾞ分館</t>
  </si>
  <si>
    <t>今木公民館</t>
  </si>
  <si>
    <t>佐名伝公民館</t>
  </si>
  <si>
    <t>北町三丁目集会所</t>
  </si>
  <si>
    <t>役場消防車庫前</t>
  </si>
  <si>
    <t>大淀消防署前</t>
  </si>
  <si>
    <t>栃原地区農村集落センター前</t>
  </si>
  <si>
    <t>平原集荷センター前</t>
  </si>
  <si>
    <t>広橋会館前</t>
  </si>
  <si>
    <t>立石区民センター前</t>
  </si>
  <si>
    <t>下市温泉秋津荘駐車場</t>
  </si>
  <si>
    <t>梨子堂会館前</t>
  </si>
  <si>
    <t>下市観光文化センター駐車場</t>
  </si>
  <si>
    <t>旧ＮＴＴ下市前</t>
  </si>
  <si>
    <t>吉野保健所駐車場</t>
  </si>
  <si>
    <t>豊原出張所</t>
  </si>
  <si>
    <t>東山出張所</t>
  </si>
  <si>
    <t>曽爾村役場前</t>
  </si>
  <si>
    <t>旧下曽爾小学校体育館駐車場</t>
  </si>
  <si>
    <t>土屋原公民館</t>
  </si>
  <si>
    <t>中央公民館前</t>
  </si>
  <si>
    <t>笠木老人憩の家前</t>
  </si>
  <si>
    <t>蛇ヶ谷</t>
  </si>
  <si>
    <t>長瀬集会所前</t>
  </si>
  <si>
    <t>粟飯谷正西寺前</t>
  </si>
  <si>
    <t>槙尾瀧光寺前</t>
  </si>
  <si>
    <t>鳥住集会所前</t>
  </si>
  <si>
    <t>脇川集会所前</t>
  </si>
  <si>
    <t>川戸老人憩の家前</t>
  </si>
  <si>
    <t>赤滝集会所前</t>
  </si>
  <si>
    <t>上中戸老人憩の家前</t>
  </si>
  <si>
    <t>黒滝村役場駐車場</t>
  </si>
  <si>
    <t>みずはの湯前</t>
  </si>
  <si>
    <t>天の川青少年旅行村</t>
  </si>
  <si>
    <t>庵住・籠山地区老人憩いの家前</t>
  </si>
  <si>
    <t>旧天川西小学校前</t>
  </si>
  <si>
    <t>栃尾橋前</t>
  </si>
  <si>
    <t>坪内スクールバス駐車場前</t>
  </si>
  <si>
    <t>洞川地区公民館前</t>
  </si>
  <si>
    <t>上野地駐車場</t>
  </si>
  <si>
    <t>上野地石油前</t>
  </si>
  <si>
    <t>高津公民館前</t>
  </si>
  <si>
    <t>川津公民館前</t>
  </si>
  <si>
    <t>三田谷バス停前</t>
  </si>
  <si>
    <t>五百瀬バス停横</t>
  </si>
  <si>
    <t>山天口バス停前</t>
  </si>
  <si>
    <t>風屋駐在所横</t>
  </si>
  <si>
    <t>風屋花園保育所前</t>
  </si>
  <si>
    <t>内原橋バス停前</t>
  </si>
  <si>
    <t>滝川向地バス停前</t>
  </si>
  <si>
    <t>滝川下地バス停前</t>
  </si>
  <si>
    <t>野尻バス停前</t>
  </si>
  <si>
    <t>山崎大橋バス停前</t>
  </si>
  <si>
    <t>小井バス停前</t>
  </si>
  <si>
    <t>湯之原バス停前</t>
  </si>
  <si>
    <t>役場駐車場</t>
  </si>
  <si>
    <t>谷垣内バス停前</t>
  </si>
  <si>
    <t>山手バス停前</t>
  </si>
  <si>
    <t>鈴入バス停前</t>
  </si>
  <si>
    <t>込之上バス停前</t>
  </si>
  <si>
    <t>折立バス停前</t>
  </si>
  <si>
    <t>折立口バス停付近</t>
  </si>
  <si>
    <t>　</t>
  </si>
  <si>
    <t>串崎バス停前</t>
  </si>
  <si>
    <t>重里口バス停前</t>
  </si>
  <si>
    <t>重里生活改善センター</t>
  </si>
  <si>
    <t>永井バス停前</t>
  </si>
  <si>
    <t>玉垣内バス停前</t>
  </si>
  <si>
    <t>西中バス停前</t>
  </si>
  <si>
    <t>小山手下向バス停前</t>
  </si>
  <si>
    <t>小山手瀬戸バス停前</t>
  </si>
  <si>
    <t>殿井バス停前</t>
  </si>
  <si>
    <t>小壁バス停前</t>
  </si>
  <si>
    <t>大桧會バス停前</t>
  </si>
  <si>
    <t>平谷生活改善センター</t>
  </si>
  <si>
    <t>小原滝バス停前</t>
  </si>
  <si>
    <t>高滝公民館前</t>
  </si>
  <si>
    <t>大野　旧小学校前</t>
  </si>
  <si>
    <t>下小川バス停前</t>
  </si>
  <si>
    <t>瀞八丁バス停前</t>
  </si>
  <si>
    <t>玉置川バス停前</t>
  </si>
  <si>
    <t>七色バス停前</t>
  </si>
  <si>
    <t>桑畑バス停前</t>
  </si>
  <si>
    <t>野迫川村山村振興センター前</t>
  </si>
  <si>
    <t>立里生活改善センター前</t>
  </si>
  <si>
    <t>池津川生活改善センター前</t>
  </si>
  <si>
    <t>北今西壽楽院お堂前</t>
  </si>
  <si>
    <t>大股橋詰</t>
  </si>
  <si>
    <t>西原ふれあい会館前</t>
  </si>
  <si>
    <t>上北山村役場車庫</t>
  </si>
  <si>
    <t>白川公民館前</t>
  </si>
  <si>
    <t>池原公民館前</t>
  </si>
  <si>
    <t>池峰公民館前</t>
  </si>
  <si>
    <t>寺垣内コミュニティセンター前</t>
  </si>
  <si>
    <t>佐田公民館前</t>
  </si>
  <si>
    <t>桑原公民館前</t>
  </si>
  <si>
    <t>小井公民館駐車場前</t>
  </si>
  <si>
    <t>武木公民館前</t>
  </si>
  <si>
    <t>井光神社前</t>
  </si>
  <si>
    <t>入之波公民館前</t>
  </si>
  <si>
    <t>東川公民館前</t>
  </si>
  <si>
    <t>大滝消防団詰所前</t>
  </si>
  <si>
    <t>寺尾公民館前</t>
  </si>
  <si>
    <t>井戸ロータリー</t>
  </si>
  <si>
    <t>伏見連絡所(西大寺芝町一丁目)</t>
  </si>
  <si>
    <t>みささぎ会館(山陵町)</t>
  </si>
  <si>
    <t>実施日</t>
    <rPh sb="0" eb="3">
      <t>ジッシビ</t>
    </rPh>
    <phoneticPr fontId="4"/>
  </si>
  <si>
    <t>開始</t>
    <rPh sb="0" eb="2">
      <t>カイシ</t>
    </rPh>
    <phoneticPr fontId="5"/>
  </si>
  <si>
    <t>終了</t>
    <rPh sb="0" eb="2">
      <t>シュウリョウ</t>
    </rPh>
    <phoneticPr fontId="4"/>
  </si>
  <si>
    <t>所要</t>
    <rPh sb="0" eb="2">
      <t>ショヨウ</t>
    </rPh>
    <phoneticPr fontId="4"/>
  </si>
  <si>
    <t>市町村№</t>
    <rPh sb="0" eb="3">
      <t>シチョウソン</t>
    </rPh>
    <phoneticPr fontId="4"/>
  </si>
  <si>
    <t>場所№</t>
    <rPh sb="0" eb="2">
      <t>バショ</t>
    </rPh>
    <phoneticPr fontId="5"/>
  </si>
  <si>
    <t>2 集計</t>
  </si>
  <si>
    <t>総合福祉会館ゆうゆうセンター駐車場</t>
  </si>
  <si>
    <t>3 集計</t>
  </si>
  <si>
    <t>平和地区公民館</t>
  </si>
  <si>
    <t>治道地区公民館</t>
  </si>
  <si>
    <t>片桐支所〔午前〕</t>
  </si>
  <si>
    <t>片桐支所〔午後〕</t>
  </si>
  <si>
    <t>西田中町ふれあいセンター</t>
  </si>
  <si>
    <t>大和郡山市役所〔午前〕</t>
  </si>
  <si>
    <t>大和郡山市役所〔午後〕</t>
  </si>
  <si>
    <t>4 集計</t>
  </si>
  <si>
    <t>二階堂公民館</t>
  </si>
  <si>
    <t>蔵之庄町　米杉工務店旧街道角</t>
  </si>
  <si>
    <t>苣原町公民館</t>
  </si>
  <si>
    <t>福住公民館</t>
  </si>
  <si>
    <t>5 集計</t>
  </si>
  <si>
    <t>6 集計</t>
  </si>
  <si>
    <t>7 集計</t>
  </si>
  <si>
    <t>川股バス停留所前</t>
  </si>
  <si>
    <t>宇井　ふれあい交流館</t>
  </si>
  <si>
    <t>8 集計</t>
  </si>
  <si>
    <t>9 集計</t>
  </si>
  <si>
    <t>鹿ノ台スポーツ公園</t>
  </si>
  <si>
    <t>あすか野自治会館</t>
  </si>
  <si>
    <t>ひかりが丘集会所</t>
  </si>
  <si>
    <t>さつき台集会所</t>
  </si>
  <si>
    <t>セラビーいこま駐車場</t>
  </si>
  <si>
    <t>10 集計</t>
  </si>
  <si>
    <t>畑ノ浦集会所</t>
  </si>
  <si>
    <t>関屋近鉄住宅地自治会集会所</t>
    <rPh sb="6" eb="7">
      <t>チ</t>
    </rPh>
    <phoneticPr fontId="4"/>
  </si>
  <si>
    <t>11 集計</t>
  </si>
  <si>
    <t>西辻コミュニティセンター前</t>
  </si>
  <si>
    <t>笛堂コミュニティセンター前</t>
  </si>
  <si>
    <t>勝根公民館前</t>
  </si>
  <si>
    <t>今在家農業実行組合倉庫前</t>
  </si>
  <si>
    <t>染野公民館前</t>
  </si>
  <si>
    <t>新在家公民館前</t>
  </si>
  <si>
    <t>加守公民館前</t>
  </si>
  <si>
    <t>南今市公民館前</t>
  </si>
  <si>
    <t>八川公民館前</t>
  </si>
  <si>
    <t>12 集計</t>
  </si>
  <si>
    <t>胎中集会所前</t>
  </si>
  <si>
    <t>染田公民館前</t>
  </si>
  <si>
    <t>道の駅室生路第２駐車場</t>
    <rPh sb="5" eb="6">
      <t>ジ</t>
    </rPh>
    <phoneticPr fontId="4"/>
  </si>
  <si>
    <t>旧宇賀志小学校前</t>
  </si>
  <si>
    <t>旧奈良県農協内牧支店</t>
  </si>
  <si>
    <t>榛原総合センター前</t>
  </si>
  <si>
    <t>13 集計</t>
  </si>
  <si>
    <t>14 集計</t>
  </si>
  <si>
    <t>もみじ湯</t>
    <rPh sb="3" eb="4">
      <t>ユ</t>
    </rPh>
    <phoneticPr fontId="4"/>
  </si>
  <si>
    <t>15 集計</t>
  </si>
  <si>
    <t>16 集計</t>
  </si>
  <si>
    <t>17 集計</t>
  </si>
  <si>
    <t>18 集計</t>
  </si>
  <si>
    <t>19 集計</t>
  </si>
  <si>
    <t>宮古公民館</t>
  </si>
  <si>
    <t>ＪＡならけん多支店</t>
  </si>
  <si>
    <t>やすらぎ体育館(駐車場)</t>
  </si>
  <si>
    <t>20 集計</t>
  </si>
  <si>
    <t>21 集計</t>
  </si>
  <si>
    <t>22 集計</t>
  </si>
  <si>
    <t>23 集計</t>
  </si>
  <si>
    <t>24 集計</t>
  </si>
  <si>
    <t>南部地区公民館</t>
  </si>
  <si>
    <t>25 集計</t>
  </si>
  <si>
    <t>26 集計</t>
  </si>
  <si>
    <t>中越部老人憩いの家</t>
  </si>
  <si>
    <t>口越部老人憩いの家</t>
  </si>
  <si>
    <t>南大和公民館　南大和分館</t>
    <rPh sb="0" eb="1">
      <t>ミナミ</t>
    </rPh>
    <rPh sb="1" eb="3">
      <t>ヤマト</t>
    </rPh>
    <rPh sb="3" eb="6">
      <t>コウミンカン</t>
    </rPh>
    <rPh sb="7" eb="10">
      <t>ミナミヤマト</t>
    </rPh>
    <phoneticPr fontId="4"/>
  </si>
  <si>
    <t>岩壺大日寺下付近</t>
  </si>
  <si>
    <t>大淀町中央公民館</t>
  </si>
  <si>
    <t>27 集計</t>
  </si>
  <si>
    <t>丹生支所前</t>
  </si>
  <si>
    <t>28 集計</t>
  </si>
  <si>
    <t>29 集計</t>
  </si>
  <si>
    <t>曽爾ふれあいセンター前</t>
  </si>
  <si>
    <t>30 集計</t>
  </si>
  <si>
    <t>際土良集会所</t>
    <rPh sb="0" eb="1">
      <t>サイ</t>
    </rPh>
    <rPh sb="1" eb="2">
      <t>ド</t>
    </rPh>
    <rPh sb="2" eb="3">
      <t>ヨ</t>
    </rPh>
    <rPh sb="3" eb="5">
      <t>シュウカイ</t>
    </rPh>
    <rPh sb="5" eb="6">
      <t>ショ</t>
    </rPh>
    <phoneticPr fontId="4"/>
  </si>
  <si>
    <t>御杖村開発センター</t>
  </si>
  <si>
    <t>31 集計</t>
  </si>
  <si>
    <t>32 集計</t>
  </si>
  <si>
    <t>33 集計</t>
  </si>
  <si>
    <t>34 集計</t>
  </si>
  <si>
    <t>野迫川村公民館</t>
  </si>
  <si>
    <t>35 集計</t>
  </si>
  <si>
    <t>十津川第一小学校駐車場</t>
  </si>
  <si>
    <t>下小坪瀬バス停前</t>
  </si>
  <si>
    <t>36 集計</t>
  </si>
  <si>
    <t>37 集計</t>
  </si>
  <si>
    <t>小橡　天狗の広場</t>
  </si>
  <si>
    <t>小橡　健民グランド</t>
  </si>
  <si>
    <t>38 集計</t>
  </si>
  <si>
    <t>39 集計</t>
  </si>
  <si>
    <t>　　①（Ⅲ大塔支所）</t>
    <rPh sb="5" eb="7">
      <t>オオトウ</t>
    </rPh>
    <rPh sb="7" eb="9">
      <t>シショ</t>
    </rPh>
    <phoneticPr fontId="4"/>
  </si>
  <si>
    <t>　　②（Ⅰ本庁）</t>
    <rPh sb="5" eb="7">
      <t>ホンチョウ</t>
    </rPh>
    <phoneticPr fontId="4"/>
  </si>
  <si>
    <t>櫟砂古バス停前</t>
    <rPh sb="2" eb="3">
      <t>コ</t>
    </rPh>
    <phoneticPr fontId="4"/>
  </si>
  <si>
    <t>瀧谷公民館前</t>
    <rPh sb="0" eb="1">
      <t>タキ</t>
    </rPh>
    <phoneticPr fontId="4"/>
  </si>
  <si>
    <t>　　③（Ⅱ西吉野支所）</t>
    <rPh sb="5" eb="8">
      <t>ニシヨシノ</t>
    </rPh>
    <rPh sb="8" eb="10">
      <t>シショ</t>
    </rPh>
    <phoneticPr fontId="4"/>
  </si>
  <si>
    <t>阪合部文化会館(裏手駐車場)</t>
  </si>
  <si>
    <t>沼田原(辻本様宅前)</t>
  </si>
  <si>
    <t>沼田原(羽根様宅下)</t>
  </si>
  <si>
    <t>旭口(旭橋詰)</t>
  </si>
  <si>
    <t>宇宮原(消防庫前)</t>
  </si>
  <si>
    <t>谷瀬(井村様宅前)</t>
  </si>
  <si>
    <t>谷瀬(西坊バス停前)</t>
  </si>
  <si>
    <t>小森(西垣様宅下)</t>
  </si>
  <si>
    <t>馬冷池公園（さざんかホール南側）</t>
  </si>
  <si>
    <t>東部子ども会館駐車場</t>
  </si>
  <si>
    <t>土庫校区公民館駐車場</t>
  </si>
  <si>
    <t>総合公園施設（野球場）〔午前〕</t>
  </si>
  <si>
    <t>総合公園施設（野球場）〔午後〕</t>
  </si>
  <si>
    <t>式上公民館</t>
  </si>
  <si>
    <t>白橿地区公民館（白橿町2丁目）</t>
  </si>
  <si>
    <t>菖蒲町第一自治会館（石川町）</t>
  </si>
  <si>
    <t>中曽司町本町会館（中曽司町）</t>
  </si>
  <si>
    <t>真菅地区公民館（曽我町）</t>
  </si>
  <si>
    <t>多地区公民館（新口町）</t>
  </si>
  <si>
    <t>今井地区公民館（今井町2丁目）</t>
  </si>
  <si>
    <t>市役所東駐車場（八木町1丁目）</t>
  </si>
  <si>
    <t>西池尻町会館（西池尻町）</t>
  </si>
  <si>
    <t>ＪＡならけん金橋支店駐車場（雲梯町）</t>
  </si>
  <si>
    <t>耳成山公園駐車場（木原町）</t>
  </si>
  <si>
    <t>耳成地区公民館駐車場（葛本町）</t>
  </si>
  <si>
    <t>香久山地区公民館（膳夫町）</t>
  </si>
  <si>
    <t>藤原宮跡駐車場（JAならけん東部経済ｾﾝﾀｰ北側・縄手町）</t>
  </si>
  <si>
    <t>飛騨コミュニティセンター（飛騨町）</t>
  </si>
  <si>
    <t>大久保ふれあいセンター（大久保町）</t>
  </si>
  <si>
    <t>常門会館（一町）</t>
  </si>
  <si>
    <t>保健福祉センター（畝傍町）</t>
  </si>
  <si>
    <t>桜井区公民館専用駐車場</t>
    <rPh sb="3" eb="6">
      <t>コウミンカン</t>
    </rPh>
    <phoneticPr fontId="6"/>
  </si>
  <si>
    <t>旧JAならけん上之郷支店　上之郷事業所（大字和田）</t>
  </si>
  <si>
    <t>桜井東ふれあいセンター分館　西側駐車場</t>
  </si>
  <si>
    <t>桜井西ふれあいセンター専用駐車場</t>
  </si>
  <si>
    <t>戒重幸玉会館（入口東側駐車場）</t>
  </si>
  <si>
    <t>JAならけん纒向支店</t>
  </si>
  <si>
    <t>宗桧上地域集会所（茄子原）</t>
  </si>
  <si>
    <t>（旧）滝選果場前</t>
  </si>
  <si>
    <t>奈良交通専用道城戸（旧ＪＲバス城戸駅）</t>
  </si>
  <si>
    <t>西吉野コミュニティセンター</t>
  </si>
  <si>
    <t>百谷地区構造改善センター（百谷集会所）</t>
  </si>
  <si>
    <t>篠原（岸本様宅下）</t>
  </si>
  <si>
    <t>殿野（吉川進様宅車庫前）</t>
  </si>
  <si>
    <t>堂平（福本正敏様宅前）</t>
  </si>
  <si>
    <t>引土</t>
    <rPh sb="0" eb="1">
      <t>イン</t>
    </rPh>
    <rPh sb="1" eb="2">
      <t>ツチ</t>
    </rPh>
    <phoneticPr fontId="4"/>
  </si>
  <si>
    <t>向井阪本（中垣様宅前）</t>
  </si>
  <si>
    <t>阪本バス停前　（昭和館前）</t>
  </si>
  <si>
    <t>中央公民館（旧御所文化センター）</t>
    <rPh sb="0" eb="2">
      <t>チュウオウ</t>
    </rPh>
    <rPh sb="2" eb="5">
      <t>コウミンカン</t>
    </rPh>
    <rPh sb="6" eb="7">
      <t>キュウ</t>
    </rPh>
    <phoneticPr fontId="6"/>
  </si>
  <si>
    <t>萩の台住宅地自治会館</t>
    <rPh sb="5" eb="6">
      <t>チ</t>
    </rPh>
    <phoneticPr fontId="4"/>
  </si>
  <si>
    <t>香芝市収集センター（西真美2丁目側）</t>
  </si>
  <si>
    <t>香芝東中学校（体育館前）</t>
  </si>
  <si>
    <t>香芝北中学校（北出入口）</t>
  </si>
  <si>
    <t>商工会本所（旧新庄商工会）駐車場</t>
  </si>
  <si>
    <t>上田口（旧奈良交通宿泊所前）</t>
  </si>
  <si>
    <t>向渕奥山（唐澤様宅前）</t>
  </si>
  <si>
    <t>田原消防機庫前</t>
    <rPh sb="0" eb="2">
      <t>タハラ</t>
    </rPh>
    <rPh sb="2" eb="4">
      <t>ショウボウ</t>
    </rPh>
    <rPh sb="4" eb="6">
      <t>キコ</t>
    </rPh>
    <rPh sb="6" eb="7">
      <t>マエ</t>
    </rPh>
    <phoneticPr fontId="4"/>
  </si>
  <si>
    <t>芳野地区公民館</t>
  </si>
  <si>
    <t>東郷地区集会所</t>
  </si>
  <si>
    <t>宇太地区公民館（西部公民館）</t>
  </si>
  <si>
    <t>天満台東交流センター</t>
    <rPh sb="4" eb="6">
      <t>コウリュウ</t>
    </rPh>
    <phoneticPr fontId="4"/>
  </si>
  <si>
    <t>榛原ゲートボール場駐車場</t>
    <rPh sb="0" eb="2">
      <t>ハイバラ</t>
    </rPh>
    <phoneticPr fontId="4"/>
  </si>
  <si>
    <t>旧伊那佐文化センター</t>
    <rPh sb="0" eb="1">
      <t>キュウ</t>
    </rPh>
    <phoneticPr fontId="4"/>
  </si>
  <si>
    <t>竜田川団地３号公園（中央公園）</t>
  </si>
  <si>
    <t>勢野北第４号公園</t>
  </si>
  <si>
    <t>斑鳩町西公民館駐車場〔午前〕</t>
    <rPh sb="2" eb="3">
      <t>チョウ</t>
    </rPh>
    <phoneticPr fontId="6"/>
  </si>
  <si>
    <t>斑鳩町西公民館駐車場〔午後〕</t>
    <rPh sb="2" eb="3">
      <t>チョウ</t>
    </rPh>
    <phoneticPr fontId="6"/>
  </si>
  <si>
    <t>上宮遺跡公園</t>
  </si>
  <si>
    <t>斑鳩町法隆寺五丁地区地域交流館</t>
    <rPh sb="0" eb="3">
      <t>イカルガチョウ</t>
    </rPh>
    <rPh sb="3" eb="6">
      <t>ホウリュウジ</t>
    </rPh>
    <rPh sb="6" eb="7">
      <t>ゴ</t>
    </rPh>
    <rPh sb="7" eb="8">
      <t>チョウ</t>
    </rPh>
    <rPh sb="8" eb="10">
      <t>チク</t>
    </rPh>
    <rPh sb="10" eb="12">
      <t>チイキ</t>
    </rPh>
    <rPh sb="12" eb="14">
      <t>コウリュウ</t>
    </rPh>
    <rPh sb="14" eb="15">
      <t>カン</t>
    </rPh>
    <phoneticPr fontId="4"/>
  </si>
  <si>
    <t>社会福祉協議会(駐輪場)</t>
    <rPh sb="8" eb="10">
      <t>チュウリン</t>
    </rPh>
    <phoneticPr fontId="4"/>
  </si>
  <si>
    <t>町中央体育館（駐輪場）</t>
    <rPh sb="0" eb="1">
      <t>マチ</t>
    </rPh>
    <phoneticPr fontId="4"/>
  </si>
  <si>
    <t>藤井（貫代様宅前）</t>
  </si>
  <si>
    <t>王寺幼稚園前（南門）</t>
  </si>
  <si>
    <t>広陵町役場（北駐車場）</t>
  </si>
  <si>
    <t>中竜門地域振興センター</t>
    <rPh sb="0" eb="1">
      <t>ナカ</t>
    </rPh>
    <rPh sb="1" eb="2">
      <t>リュウ</t>
    </rPh>
    <rPh sb="2" eb="3">
      <t>モン</t>
    </rPh>
    <rPh sb="3" eb="5">
      <t>チイキ</t>
    </rPh>
    <rPh sb="5" eb="7">
      <t>シンコウ</t>
    </rPh>
    <phoneticPr fontId="6"/>
  </si>
  <si>
    <t>国栖の里総合センター</t>
    <rPh sb="3" eb="4">
      <t>サト</t>
    </rPh>
    <rPh sb="4" eb="6">
      <t>ソウゴウ</t>
    </rPh>
    <phoneticPr fontId="6"/>
  </si>
  <si>
    <t>増口コミュニティセンター</t>
  </si>
  <si>
    <t>南大和（桜公園前）</t>
  </si>
  <si>
    <t>金吾町（小金吾碑前）</t>
  </si>
  <si>
    <t>薬水コミュニティセンター</t>
  </si>
  <si>
    <t>車坂（美吉野台入口）</t>
  </si>
  <si>
    <t>下渕（南都食糧前）</t>
  </si>
  <si>
    <t>学園前集会所</t>
  </si>
  <si>
    <t>下市町交流センター（ごんたくんの家）駐車場</t>
    <rPh sb="0" eb="3">
      <t>シモイチチョウ</t>
    </rPh>
    <rPh sb="3" eb="5">
      <t>コウリュウ</t>
    </rPh>
    <rPh sb="16" eb="17">
      <t>イエ</t>
    </rPh>
    <rPh sb="18" eb="21">
      <t>チュウシャジョウ</t>
    </rPh>
    <phoneticPr fontId="4"/>
  </si>
  <si>
    <t>敷津産地化センター</t>
  </si>
  <si>
    <t>桂原（辰巳商店前）</t>
  </si>
  <si>
    <t>御吉野（中辻銘木前広場）</t>
  </si>
  <si>
    <t>堂原（桝田様宅前）</t>
  </si>
  <si>
    <t>寺戸（泉の広場）</t>
  </si>
  <si>
    <t>塩野（岡崎様宅前）</t>
  </si>
  <si>
    <t>広瀬（花谷光信様宅前）</t>
  </si>
  <si>
    <t>庵住（冨本重恭様宅前）</t>
  </si>
  <si>
    <t>沢原（森田久勝様宅前）</t>
  </si>
  <si>
    <t>奈良県広域消防組合天川分署前</t>
    <rPh sb="0" eb="3">
      <t>ナラケン</t>
    </rPh>
    <rPh sb="3" eb="5">
      <t>コウイキ</t>
    </rPh>
    <rPh sb="5" eb="7">
      <t>ショウボウ</t>
    </rPh>
    <rPh sb="7" eb="9">
      <t>クミアイ</t>
    </rPh>
    <rPh sb="9" eb="11">
      <t>テンカワ</t>
    </rPh>
    <rPh sb="11" eb="13">
      <t>ブンショ</t>
    </rPh>
    <rPh sb="13" eb="14">
      <t>マエ</t>
    </rPh>
    <phoneticPr fontId="4"/>
  </si>
  <si>
    <t>吉野警察署川合駐在所前</t>
  </si>
  <si>
    <t>旧弓手原小学校前</t>
    <rPh sb="0" eb="1">
      <t>キュウ</t>
    </rPh>
    <phoneticPr fontId="4"/>
  </si>
  <si>
    <t>旧檜股小学校前</t>
    <rPh sb="0" eb="1">
      <t>キュウ</t>
    </rPh>
    <phoneticPr fontId="4"/>
  </si>
  <si>
    <t>北股生活改善センター前</t>
    <rPh sb="0" eb="2">
      <t>キタマタ</t>
    </rPh>
    <rPh sb="2" eb="4">
      <t>セイカツ</t>
    </rPh>
    <rPh sb="4" eb="6">
      <t>カイゼン</t>
    </rPh>
    <rPh sb="10" eb="11">
      <t>マエ</t>
    </rPh>
    <phoneticPr fontId="4"/>
  </si>
  <si>
    <t>保健センター前</t>
  </si>
  <si>
    <t>柏木消防団詰所前</t>
  </si>
  <si>
    <t xml:space="preserve">北和田ふれあいセンター前 </t>
  </si>
  <si>
    <t>枌尾（中 彰 様駐車場）</t>
  </si>
  <si>
    <t>川上村役場玄関前（１日目）</t>
  </si>
  <si>
    <t>高原ロータリー</t>
  </si>
  <si>
    <t>川上村役場玄関前（２日目）</t>
  </si>
  <si>
    <t>ＪＡ奈良県農協天満支店敷地内</t>
  </si>
  <si>
    <t>農畜産物処理加工施設駐車場（針ヶ別所町）</t>
  </si>
  <si>
    <t>都祁体育館（都祁白石町）</t>
  </si>
  <si>
    <t>都祁福祉センター（藺生町）</t>
  </si>
  <si>
    <t>富雄南公民館（中町）</t>
    <rPh sb="0" eb="2">
      <t>トミオ</t>
    </rPh>
    <rPh sb="2" eb="3">
      <t>ミナミ</t>
    </rPh>
    <rPh sb="3" eb="6">
      <t>コウミンカン</t>
    </rPh>
    <rPh sb="7" eb="9">
      <t>ナカマチ</t>
    </rPh>
    <phoneticPr fontId="4"/>
  </si>
  <si>
    <t>伏見公民館あやめ池分館（あやめ池南一丁目）</t>
    <rPh sb="0" eb="2">
      <t>フシミ</t>
    </rPh>
    <rPh sb="2" eb="5">
      <t>コウミンカン</t>
    </rPh>
    <rPh sb="8" eb="9">
      <t>イケ</t>
    </rPh>
    <rPh sb="9" eb="11">
      <t>ブンカン</t>
    </rPh>
    <rPh sb="15" eb="16">
      <t>イケ</t>
    </rPh>
    <rPh sb="16" eb="17">
      <t>ミナミ</t>
    </rPh>
    <rPh sb="17" eb="20">
      <t>イッチョウメ</t>
    </rPh>
    <phoneticPr fontId="4"/>
  </si>
  <si>
    <t>学園朝日町・学園朝日元町公民館（学園朝日町）</t>
    <rPh sb="0" eb="2">
      <t>ガクエン</t>
    </rPh>
    <rPh sb="2" eb="5">
      <t>アサヒチョウ</t>
    </rPh>
    <rPh sb="6" eb="8">
      <t>ガクエン</t>
    </rPh>
    <rPh sb="8" eb="10">
      <t>アサヒ</t>
    </rPh>
    <rPh sb="10" eb="12">
      <t>モトマチ</t>
    </rPh>
    <rPh sb="12" eb="15">
      <t>コウミンカン</t>
    </rPh>
    <rPh sb="16" eb="18">
      <t>ガクエン</t>
    </rPh>
    <rPh sb="18" eb="21">
      <t>アサヒチョウ</t>
    </rPh>
    <phoneticPr fontId="4"/>
  </si>
  <si>
    <t>市営住宅集会所人権交流センター（横井一丁目）</t>
    <rPh sb="0" eb="2">
      <t>シエイ</t>
    </rPh>
    <phoneticPr fontId="4"/>
  </si>
  <si>
    <t>南部公民館（山町・帯解小学校前）</t>
  </si>
  <si>
    <t>春日公民館大安寺分館（大安寺四丁目）</t>
  </si>
  <si>
    <t>田原公民館（茗荷町）</t>
  </si>
  <si>
    <t>田原公民館水間分館（水間町）</t>
  </si>
  <si>
    <t>柳生公民館（柳生町）</t>
  </si>
  <si>
    <t>柳生丹生バス停留所前（丹生町）</t>
  </si>
  <si>
    <t>東市連絡所（古市町）</t>
    <rPh sb="0" eb="1">
      <t>ヒガシ</t>
    </rPh>
    <rPh sb="1" eb="2">
      <t>イチ</t>
    </rPh>
    <rPh sb="2" eb="5">
      <t>レンラクショ</t>
    </rPh>
    <rPh sb="6" eb="9">
      <t>フルイチチョウ</t>
    </rPh>
    <phoneticPr fontId="4"/>
  </si>
  <si>
    <t>北人権文化センター（川上町）</t>
    <rPh sb="0" eb="1">
      <t>キタ</t>
    </rPh>
    <rPh sb="1" eb="3">
      <t>ジンケン</t>
    </rPh>
    <rPh sb="3" eb="5">
      <t>ブンカ</t>
    </rPh>
    <rPh sb="10" eb="13">
      <t>カワカミチョウ</t>
    </rPh>
    <phoneticPr fontId="4"/>
  </si>
  <si>
    <t>京西公民館平松分館（平松一丁目）</t>
    <rPh sb="0" eb="2">
      <t>キョウサイ</t>
    </rPh>
    <rPh sb="2" eb="5">
      <t>コウミンカン</t>
    </rPh>
    <rPh sb="5" eb="7">
      <t>ヒラマツ</t>
    </rPh>
    <rPh sb="7" eb="9">
      <t>ブンカン</t>
    </rPh>
    <rPh sb="10" eb="12">
      <t>ヒラマツ</t>
    </rPh>
    <rPh sb="12" eb="15">
      <t>イッチョウメ</t>
    </rPh>
    <phoneticPr fontId="4"/>
  </si>
  <si>
    <t>平城東公民館（朱雀六丁目）</t>
    <rPh sb="0" eb="2">
      <t>ヘイジョウ</t>
    </rPh>
    <phoneticPr fontId="4"/>
  </si>
  <si>
    <t>石打集落センター（月ヶ瀬石打）</t>
    <rPh sb="0" eb="2">
      <t>イシウチ</t>
    </rPh>
    <rPh sb="2" eb="4">
      <t>シュウラク</t>
    </rPh>
    <rPh sb="9" eb="12">
      <t>ツキガセ</t>
    </rPh>
    <rPh sb="12" eb="14">
      <t>イシウチ</t>
    </rPh>
    <phoneticPr fontId="4"/>
  </si>
  <si>
    <t>月ヶ瀬行政センター（月ヶ瀬尾山）</t>
    <rPh sb="0" eb="3">
      <t>ツキガセ</t>
    </rPh>
    <rPh sb="3" eb="5">
      <t>ギョウセイ</t>
    </rPh>
    <rPh sb="10" eb="13">
      <t>ツキガセ</t>
    </rPh>
    <rPh sb="13" eb="15">
      <t>オヤマ</t>
    </rPh>
    <phoneticPr fontId="4"/>
  </si>
  <si>
    <t>月ヶ瀬梅の資料館（月ヶ瀬長引）</t>
    <rPh sb="0" eb="3">
      <t>ツキガセ</t>
    </rPh>
    <rPh sb="3" eb="4">
      <t>ウメ</t>
    </rPh>
    <rPh sb="5" eb="8">
      <t>シリョウカン</t>
    </rPh>
    <rPh sb="9" eb="12">
      <t>ツキガセ</t>
    </rPh>
    <rPh sb="12" eb="14">
      <t>ナガビ</t>
    </rPh>
    <phoneticPr fontId="4"/>
  </si>
  <si>
    <t>桃香野集落センター（月ヶ瀬桃香野）</t>
    <rPh sb="0" eb="1">
      <t>モモ</t>
    </rPh>
    <rPh sb="1" eb="2">
      <t>カオル</t>
    </rPh>
    <rPh sb="2" eb="3">
      <t>ノ</t>
    </rPh>
    <rPh sb="3" eb="5">
      <t>シュウラク</t>
    </rPh>
    <rPh sb="10" eb="13">
      <t>ツキガセ</t>
    </rPh>
    <rPh sb="13" eb="14">
      <t>モモ</t>
    </rPh>
    <rPh sb="14" eb="15">
      <t>カオル</t>
    </rPh>
    <rPh sb="15" eb="16">
      <t>ノ</t>
    </rPh>
    <phoneticPr fontId="4"/>
  </si>
  <si>
    <t>大慈仙町公民館（大慈仙町）</t>
  </si>
  <si>
    <t>なら１００年会館北側駐輪場（三条宮前町）</t>
    <rPh sb="2" eb="6">
      <t>ヒャクネン</t>
    </rPh>
    <rPh sb="6" eb="8">
      <t>カイカン</t>
    </rPh>
    <rPh sb="8" eb="10">
      <t>キタガワ</t>
    </rPh>
    <rPh sb="10" eb="13">
      <t>チュウリンジョウ</t>
    </rPh>
    <rPh sb="14" eb="16">
      <t>サンジョウ</t>
    </rPh>
    <rPh sb="16" eb="19">
      <t>ミヤマエチョウ</t>
    </rPh>
    <phoneticPr fontId="4"/>
  </si>
  <si>
    <t>平城公民館（秋篠町）</t>
    <rPh sb="0" eb="2">
      <t>ヘイジョウ</t>
    </rPh>
    <rPh sb="2" eb="5">
      <t>コウミンカン</t>
    </rPh>
    <rPh sb="6" eb="9">
      <t>アキシノチョウ</t>
    </rPh>
    <phoneticPr fontId="4"/>
  </si>
  <si>
    <t>なかやま会館（中山町）</t>
    <rPh sb="4" eb="6">
      <t>カイカン</t>
    </rPh>
    <rPh sb="7" eb="9">
      <t>ナカヤマ</t>
    </rPh>
    <rPh sb="9" eb="10">
      <t>チョウ</t>
    </rPh>
    <phoneticPr fontId="4"/>
  </si>
  <si>
    <t>京西公民館（六条西一丁目）</t>
    <rPh sb="0" eb="1">
      <t>キョウ</t>
    </rPh>
    <rPh sb="1" eb="2">
      <t>ニシ</t>
    </rPh>
    <rPh sb="2" eb="5">
      <t>コウミンカン</t>
    </rPh>
    <rPh sb="6" eb="8">
      <t>ロクジョウ</t>
    </rPh>
    <rPh sb="8" eb="9">
      <t>ニシ</t>
    </rPh>
    <rPh sb="9" eb="12">
      <t>イッチョウメ</t>
    </rPh>
    <phoneticPr fontId="4"/>
  </si>
  <si>
    <t>南部生涯スポーツセンター（杏町）</t>
  </si>
  <si>
    <t>明治連絡所（北永井町）</t>
  </si>
  <si>
    <t>済美地域ふれあい会館（南京終町）</t>
    <rPh sb="0" eb="2">
      <t>セイビ</t>
    </rPh>
    <rPh sb="2" eb="4">
      <t>チイキ</t>
    </rPh>
    <rPh sb="8" eb="10">
      <t>カイカン</t>
    </rPh>
    <rPh sb="11" eb="12">
      <t>ミナミ</t>
    </rPh>
    <rPh sb="12" eb="14">
      <t>キョウバテ</t>
    </rPh>
    <rPh sb="14" eb="15">
      <t>チョウ</t>
    </rPh>
    <phoneticPr fontId="3"/>
  </si>
  <si>
    <t>☆</t>
  </si>
  <si>
    <t>町民広場（町役場西側）</t>
    <rPh sb="5" eb="6">
      <t>マチ</t>
    </rPh>
    <phoneticPr fontId="5"/>
  </si>
  <si>
    <t>豊浦吉田駐車場（甘樫丘駐車場）</t>
  </si>
  <si>
    <t>消防防災施設（岡地区）</t>
  </si>
  <si>
    <t>消防防災施設（旧飛鳥公民館）</t>
  </si>
  <si>
    <t>下平田集会所前</t>
    <rPh sb="0" eb="1">
      <t>シモ</t>
    </rPh>
    <rPh sb="3" eb="6">
      <t>シュウカイショ</t>
    </rPh>
    <rPh sb="6" eb="7">
      <t>マエ</t>
    </rPh>
    <phoneticPr fontId="3"/>
  </si>
  <si>
    <t>中央公民館別館前（旧阪合幼稚園）</t>
  </si>
  <si>
    <t>福祉保健センター</t>
    <rPh sb="0" eb="2">
      <t>フクシ</t>
    </rPh>
    <phoneticPr fontId="5"/>
  </si>
  <si>
    <t>グリーンタウン北側公園</t>
    <rPh sb="7" eb="9">
      <t>キタガワ</t>
    </rPh>
    <rPh sb="9" eb="11">
      <t>コウエン</t>
    </rPh>
    <phoneticPr fontId="5"/>
  </si>
  <si>
    <t>北六田JA葬祭センター倉庫前</t>
    <rPh sb="11" eb="13">
      <t>ソウコ</t>
    </rPh>
    <phoneticPr fontId="4"/>
  </si>
  <si>
    <t>小林文化交流センター</t>
    <rPh sb="0" eb="2">
      <t>コバヤシ</t>
    </rPh>
    <rPh sb="2" eb="4">
      <t>ブンカ</t>
    </rPh>
    <rPh sb="4" eb="6">
      <t>コウリュウ</t>
    </rPh>
    <phoneticPr fontId="5"/>
  </si>
  <si>
    <t>那知合バス停前</t>
    <rPh sb="1" eb="2">
      <t>チ</t>
    </rPh>
    <phoneticPr fontId="5"/>
  </si>
  <si>
    <t>前久保谷バス停前</t>
    <rPh sb="0" eb="1">
      <t>マエ</t>
    </rPh>
    <rPh sb="1" eb="4">
      <t>クボタニ</t>
    </rPh>
    <phoneticPr fontId="5"/>
  </si>
  <si>
    <t>北又（嶋本様宅前）</t>
    <rPh sb="3" eb="5">
      <t>シマモト</t>
    </rPh>
    <rPh sb="5" eb="6">
      <t>サマ</t>
    </rPh>
    <rPh sb="6" eb="7">
      <t>タク</t>
    </rPh>
    <rPh sb="7" eb="8">
      <t>マエ</t>
    </rPh>
    <phoneticPr fontId="5"/>
  </si>
  <si>
    <t>2000年会館駐車場（保健福祉センター）</t>
    <rPh sb="4" eb="5">
      <t>ネン</t>
    </rPh>
    <rPh sb="5" eb="7">
      <t>カイカン</t>
    </rPh>
    <rPh sb="7" eb="10">
      <t>チュウシャジョウ</t>
    </rPh>
    <rPh sb="11" eb="13">
      <t>ホケン</t>
    </rPh>
    <rPh sb="13" eb="15">
      <t>フクシ</t>
    </rPh>
    <phoneticPr fontId="4"/>
  </si>
  <si>
    <t>下牧屯所前</t>
    <rPh sb="2" eb="4">
      <t>トンショ</t>
    </rPh>
    <rPh sb="4" eb="5">
      <t>マエ</t>
    </rPh>
    <phoneticPr fontId="5"/>
  </si>
  <si>
    <t>上牧町第二町民体育館（桜ヶ丘）</t>
    <rPh sb="2" eb="3">
      <t>チョウ</t>
    </rPh>
    <phoneticPr fontId="5"/>
  </si>
  <si>
    <t>王寺南幼稚園横公園</t>
    <rPh sb="6" eb="7">
      <t>ヨコ</t>
    </rPh>
    <rPh sb="7" eb="9">
      <t>コウエン</t>
    </rPh>
    <phoneticPr fontId="5"/>
  </si>
  <si>
    <t>野迫川村高野豆腐伝承館前</t>
    <rPh sb="0" eb="4">
      <t>ノセガワムラ</t>
    </rPh>
    <rPh sb="4" eb="6">
      <t>コウヤ</t>
    </rPh>
    <rPh sb="6" eb="8">
      <t>ドウフ</t>
    </rPh>
    <rPh sb="8" eb="10">
      <t>デンショウ</t>
    </rPh>
    <rPh sb="10" eb="11">
      <t>ヤカタ</t>
    </rPh>
    <rPh sb="11" eb="12">
      <t>マエ</t>
    </rPh>
    <phoneticPr fontId="5"/>
  </si>
  <si>
    <t>構造改善センターのよりふれあいの館</t>
    <rPh sb="0" eb="2">
      <t>コウゾウ</t>
    </rPh>
    <rPh sb="2" eb="4">
      <t>カイゼン</t>
    </rPh>
    <rPh sb="16" eb="17">
      <t>ヤカタ</t>
    </rPh>
    <phoneticPr fontId="5"/>
  </si>
  <si>
    <t>稲渕集会所前</t>
    <rPh sb="5" eb="6">
      <t>マエ</t>
    </rPh>
    <phoneticPr fontId="5"/>
  </si>
  <si>
    <t>細川集会所前</t>
    <rPh sb="5" eb="6">
      <t>マエ</t>
    </rPh>
    <phoneticPr fontId="5"/>
  </si>
  <si>
    <t>緑ヶ丘球場駐車場（奈良阪町）</t>
    <rPh sb="0" eb="3">
      <t>ミドリガオカ</t>
    </rPh>
    <rPh sb="3" eb="5">
      <t>キュウジョウ</t>
    </rPh>
    <rPh sb="5" eb="8">
      <t>チュウシャジョウ</t>
    </rPh>
    <rPh sb="9" eb="13">
      <t>ナラザカチョウ</t>
    </rPh>
    <phoneticPr fontId="4"/>
  </si>
  <si>
    <t>休日夜間応急診療所（柏木町）</t>
    <rPh sb="0" eb="2">
      <t>キュウジツ</t>
    </rPh>
    <rPh sb="2" eb="4">
      <t>ヤカン</t>
    </rPh>
    <rPh sb="4" eb="6">
      <t>オウキュウ</t>
    </rPh>
    <rPh sb="6" eb="9">
      <t>シンリョウショ</t>
    </rPh>
    <rPh sb="10" eb="13">
      <t>カシワギチョウ</t>
    </rPh>
    <phoneticPr fontId="4"/>
  </si>
  <si>
    <t>西部生涯スポーツセンター駐車場（中町）</t>
    <rPh sb="0" eb="2">
      <t>セイブ</t>
    </rPh>
    <rPh sb="2" eb="4">
      <t>ショウガイ</t>
    </rPh>
    <rPh sb="12" eb="15">
      <t>チュウシャジョウ</t>
    </rPh>
    <rPh sb="16" eb="18">
      <t>ナカマチ</t>
    </rPh>
    <phoneticPr fontId="4"/>
  </si>
  <si>
    <t>とみの里地域ふれあい会館（中山町西二丁目）</t>
    <rPh sb="3" eb="4">
      <t>サト</t>
    </rPh>
    <rPh sb="4" eb="6">
      <t>チイキ</t>
    </rPh>
    <rPh sb="10" eb="12">
      <t>カイカン</t>
    </rPh>
    <rPh sb="13" eb="15">
      <t>ナカヤマ</t>
    </rPh>
    <rPh sb="15" eb="16">
      <t>チョウ</t>
    </rPh>
    <rPh sb="16" eb="17">
      <t>ニシ</t>
    </rPh>
    <rPh sb="17" eb="18">
      <t>ニ</t>
    </rPh>
    <rPh sb="18" eb="20">
      <t>チョウメ</t>
    </rPh>
    <phoneticPr fontId="4"/>
  </si>
  <si>
    <t>富雄公民館駐車場（鳥見町二丁目）</t>
    <rPh sb="0" eb="2">
      <t>トミオ</t>
    </rPh>
    <rPh sb="2" eb="5">
      <t>コウミンカン</t>
    </rPh>
    <rPh sb="5" eb="8">
      <t>チュウシャジョウ</t>
    </rPh>
    <rPh sb="9" eb="12">
      <t>トリミチョウ</t>
    </rPh>
    <rPh sb="12" eb="13">
      <t>ニ</t>
    </rPh>
    <rPh sb="13" eb="15">
      <t>チョウメ</t>
    </rPh>
    <phoneticPr fontId="4"/>
  </si>
  <si>
    <t>東部出張所（大柳生町・旧興東中学校跡地）</t>
    <rPh sb="0" eb="2">
      <t>トウブ</t>
    </rPh>
    <rPh sb="2" eb="4">
      <t>シュッチョウ</t>
    </rPh>
    <rPh sb="4" eb="5">
      <t>ショ</t>
    </rPh>
    <rPh sb="6" eb="10">
      <t>オオヤギュウチョウ</t>
    </rPh>
    <rPh sb="11" eb="12">
      <t>キュウ</t>
    </rPh>
    <rPh sb="12" eb="13">
      <t>キョウ</t>
    </rPh>
    <rPh sb="13" eb="14">
      <t>ヒガシ</t>
    </rPh>
    <rPh sb="14" eb="17">
      <t>チュウガッコウ</t>
    </rPh>
    <rPh sb="17" eb="19">
      <t>アトチ</t>
    </rPh>
    <phoneticPr fontId="4"/>
  </si>
  <si>
    <t>大和高田市</t>
    <rPh sb="0" eb="5">
      <t>ヤマトタカダシ</t>
    </rPh>
    <phoneticPr fontId="5"/>
  </si>
  <si>
    <t>大和郡山市</t>
    <rPh sb="0" eb="5">
      <t>ヤマトコオリヤマシ</t>
    </rPh>
    <phoneticPr fontId="5"/>
  </si>
  <si>
    <t>天理市</t>
    <rPh sb="0" eb="3">
      <t>テンリシ</t>
    </rPh>
    <phoneticPr fontId="5"/>
  </si>
  <si>
    <t>橿原市</t>
    <rPh sb="0" eb="3">
      <t>カシハラシ</t>
    </rPh>
    <phoneticPr fontId="5"/>
  </si>
  <si>
    <t>桜井市</t>
    <rPh sb="0" eb="3">
      <t>サクライシ</t>
    </rPh>
    <phoneticPr fontId="5"/>
  </si>
  <si>
    <t>御所市</t>
    <rPh sb="0" eb="3">
      <t>ゴセシ</t>
    </rPh>
    <phoneticPr fontId="5"/>
  </si>
  <si>
    <t>生駒市</t>
    <rPh sb="0" eb="3">
      <t>イコマシ</t>
    </rPh>
    <phoneticPr fontId="5"/>
  </si>
  <si>
    <t>香芝市</t>
    <rPh sb="0" eb="3">
      <t>カシバシ</t>
    </rPh>
    <phoneticPr fontId="5"/>
  </si>
  <si>
    <t>葛城市</t>
    <rPh sb="0" eb="2">
      <t>カツラギ</t>
    </rPh>
    <rPh sb="2" eb="3">
      <t>シ</t>
    </rPh>
    <phoneticPr fontId="5"/>
  </si>
  <si>
    <t>宇陀市（１）</t>
    <rPh sb="0" eb="3">
      <t>ウダシ</t>
    </rPh>
    <phoneticPr fontId="5"/>
  </si>
  <si>
    <t>宇陀市（２）</t>
    <rPh sb="0" eb="3">
      <t>ウダシ</t>
    </rPh>
    <phoneticPr fontId="5"/>
  </si>
  <si>
    <t>平群町</t>
    <rPh sb="0" eb="3">
      <t>ヘグリチョウ</t>
    </rPh>
    <phoneticPr fontId="5"/>
  </si>
  <si>
    <t>三郷町</t>
    <rPh sb="0" eb="2">
      <t>サンゴウ</t>
    </rPh>
    <rPh sb="2" eb="3">
      <t>チョウ</t>
    </rPh>
    <phoneticPr fontId="5"/>
  </si>
  <si>
    <t>斑鳩町</t>
    <rPh sb="0" eb="2">
      <t>イカルガ</t>
    </rPh>
    <rPh sb="2" eb="3">
      <t>チョウ</t>
    </rPh>
    <phoneticPr fontId="5"/>
  </si>
  <si>
    <t>安堵町</t>
    <rPh sb="0" eb="3">
      <t>アンドチョウ</t>
    </rPh>
    <phoneticPr fontId="5"/>
  </si>
  <si>
    <t>川西町</t>
    <rPh sb="0" eb="3">
      <t>カワニシチョウ</t>
    </rPh>
    <phoneticPr fontId="5"/>
  </si>
  <si>
    <t>三宅町</t>
    <rPh sb="0" eb="3">
      <t>ミヤケチョウ</t>
    </rPh>
    <phoneticPr fontId="5"/>
  </si>
  <si>
    <t>田原本町</t>
    <rPh sb="0" eb="4">
      <t>タワラモトチョウ</t>
    </rPh>
    <phoneticPr fontId="5"/>
  </si>
  <si>
    <t>高取町</t>
    <rPh sb="0" eb="3">
      <t>タカトリチョウ</t>
    </rPh>
    <phoneticPr fontId="5"/>
  </si>
  <si>
    <t>上牧町</t>
    <rPh sb="0" eb="3">
      <t>カンマキチョウ</t>
    </rPh>
    <phoneticPr fontId="5"/>
  </si>
  <si>
    <t>王寺町</t>
    <rPh sb="0" eb="2">
      <t>オウジ</t>
    </rPh>
    <rPh sb="2" eb="3">
      <t>チョウ</t>
    </rPh>
    <phoneticPr fontId="5"/>
  </si>
  <si>
    <t>広陵町</t>
    <rPh sb="0" eb="3">
      <t>コウリョウチョウ</t>
    </rPh>
    <phoneticPr fontId="5"/>
  </si>
  <si>
    <t>河合町</t>
    <rPh sb="0" eb="3">
      <t>カワイチョウ</t>
    </rPh>
    <phoneticPr fontId="5"/>
  </si>
  <si>
    <t>吉野町</t>
    <rPh sb="0" eb="3">
      <t>ヨシノチョウ</t>
    </rPh>
    <phoneticPr fontId="5"/>
  </si>
  <si>
    <t>大淀町</t>
    <rPh sb="0" eb="3">
      <t>オオヨドチョウ</t>
    </rPh>
    <phoneticPr fontId="5"/>
  </si>
  <si>
    <t>下市町</t>
    <rPh sb="0" eb="3">
      <t>シモイチチョウ</t>
    </rPh>
    <phoneticPr fontId="5"/>
  </si>
  <si>
    <t>山添村</t>
    <rPh sb="0" eb="3">
      <t>ヤマゾエムラ</t>
    </rPh>
    <phoneticPr fontId="5"/>
  </si>
  <si>
    <t>明日香村</t>
    <rPh sb="0" eb="4">
      <t>アスカムラ</t>
    </rPh>
    <phoneticPr fontId="5"/>
  </si>
  <si>
    <t>川上村</t>
    <rPh sb="0" eb="3">
      <t>カワカミムラ</t>
    </rPh>
    <phoneticPr fontId="5"/>
  </si>
  <si>
    <t>東吉野村</t>
    <rPh sb="0" eb="4">
      <t>ヒガシヨシノムラ</t>
    </rPh>
    <phoneticPr fontId="5"/>
  </si>
  <si>
    <t>　  ①室生地域</t>
    <rPh sb="4" eb="6">
      <t>ムロウ</t>
    </rPh>
    <rPh sb="6" eb="8">
      <t>チイキ</t>
    </rPh>
    <phoneticPr fontId="5"/>
  </si>
  <si>
    <t>　  ②大宇陀地域</t>
    <rPh sb="4" eb="7">
      <t>オオウダ</t>
    </rPh>
    <rPh sb="7" eb="9">
      <t>チイキ</t>
    </rPh>
    <phoneticPr fontId="5"/>
  </si>
  <si>
    <t>　  ③菟田野地域</t>
    <rPh sb="4" eb="7">
      <t>ウタノ</t>
    </rPh>
    <rPh sb="7" eb="9">
      <t>チイキ</t>
    </rPh>
    <phoneticPr fontId="5"/>
  </si>
  <si>
    <t>　  ④榛原地域</t>
    <rPh sb="4" eb="6">
      <t>ハイバラ</t>
    </rPh>
    <rPh sb="6" eb="8">
      <t>チイキ</t>
    </rPh>
    <phoneticPr fontId="5"/>
  </si>
  <si>
    <t>旧榛原町役場前駐車場(萩原)</t>
    <rPh sb="11" eb="13">
      <t>ハギワラ</t>
    </rPh>
    <phoneticPr fontId="4"/>
  </si>
  <si>
    <t>平野公民館（大字平野）</t>
    <rPh sb="6" eb="8">
      <t>オオアザ</t>
    </rPh>
    <rPh sb="8" eb="10">
      <t>ヒラノ</t>
    </rPh>
    <phoneticPr fontId="5"/>
  </si>
  <si>
    <t>杉谷出合（大字杉谷）</t>
    <rPh sb="5" eb="7">
      <t>オオアザ</t>
    </rPh>
    <rPh sb="7" eb="9">
      <t>スギタニ</t>
    </rPh>
    <phoneticPr fontId="5"/>
  </si>
  <si>
    <t>杉谷交流センター下（大字杉谷）</t>
    <rPh sb="10" eb="12">
      <t>オオアザ</t>
    </rPh>
    <rPh sb="12" eb="14">
      <t>スギタニ</t>
    </rPh>
    <phoneticPr fontId="5"/>
  </si>
  <si>
    <t>谷尻公民館前（大字谷尻）</t>
    <rPh sb="7" eb="9">
      <t>オオアザ</t>
    </rPh>
    <rPh sb="9" eb="11">
      <t>タニジリ</t>
    </rPh>
    <phoneticPr fontId="5"/>
  </si>
  <si>
    <t>木津ふれあいセンター前（大字木津）</t>
    <rPh sb="12" eb="14">
      <t>オオアザ</t>
    </rPh>
    <rPh sb="14" eb="16">
      <t>キヅ</t>
    </rPh>
    <phoneticPr fontId="5"/>
  </si>
  <si>
    <t>伊豆尾大橋（大字伊豆尾）</t>
    <rPh sb="6" eb="8">
      <t>オオアザ</t>
    </rPh>
    <rPh sb="8" eb="11">
      <t>イズオ</t>
    </rPh>
    <phoneticPr fontId="5"/>
  </si>
  <si>
    <t>ＪＡ奈良県東吉野支店前（大字鷲家）</t>
    <rPh sb="12" eb="14">
      <t>オオアザ</t>
    </rPh>
    <rPh sb="14" eb="15">
      <t>ワシ</t>
    </rPh>
    <rPh sb="15" eb="16">
      <t>イエ</t>
    </rPh>
    <phoneticPr fontId="5"/>
  </si>
  <si>
    <t>東吉野村役場前（大字小川）</t>
    <rPh sb="8" eb="10">
      <t>オオアザ</t>
    </rPh>
    <rPh sb="10" eb="12">
      <t>オガワ</t>
    </rPh>
    <phoneticPr fontId="5"/>
  </si>
  <si>
    <t>小栗栖交流センター横（大字小栗栖）</t>
    <rPh sb="11" eb="13">
      <t>オオアザ</t>
    </rPh>
    <rPh sb="13" eb="15">
      <t>オグリ</t>
    </rPh>
    <rPh sb="15" eb="16">
      <t>ス</t>
    </rPh>
    <phoneticPr fontId="5"/>
  </si>
  <si>
    <t>中黒公民館前（大字中黒）</t>
    <rPh sb="7" eb="9">
      <t>オオアザ</t>
    </rPh>
    <rPh sb="9" eb="11">
      <t>ナカグロ</t>
    </rPh>
    <phoneticPr fontId="5"/>
  </si>
  <si>
    <t>上西様宅横（大字中黒）</t>
    <rPh sb="6" eb="8">
      <t>オオアザ</t>
    </rPh>
    <rPh sb="8" eb="10">
      <t>ナカグロ</t>
    </rPh>
    <phoneticPr fontId="5"/>
  </si>
  <si>
    <t>大又笹野神社前（大字大又）</t>
    <rPh sb="8" eb="10">
      <t>オオアザ</t>
    </rPh>
    <rPh sb="10" eb="12">
      <t>オオマタ</t>
    </rPh>
    <phoneticPr fontId="5"/>
  </si>
  <si>
    <t>麦谷公民館前（大字麦谷）</t>
    <rPh sb="7" eb="9">
      <t>オオアザ</t>
    </rPh>
    <rPh sb="9" eb="11">
      <t>ムギタニ</t>
    </rPh>
    <phoneticPr fontId="5"/>
  </si>
  <si>
    <t>大豆生公民館前（大字大豆生）</t>
    <rPh sb="8" eb="10">
      <t>オオアザ</t>
    </rPh>
    <rPh sb="10" eb="12">
      <t>ダイズ</t>
    </rPh>
    <rPh sb="12" eb="13">
      <t>ナマ</t>
    </rPh>
    <phoneticPr fontId="5"/>
  </si>
  <si>
    <t>三尾区民センター前（大字三尾）</t>
    <rPh sb="10" eb="12">
      <t>オオアザ</t>
    </rPh>
    <rPh sb="12" eb="14">
      <t>ミツオ</t>
    </rPh>
    <phoneticPr fontId="5"/>
  </si>
  <si>
    <t>木津川交流センター前（大字木津川）</t>
    <rPh sb="11" eb="13">
      <t>オオアザ</t>
    </rPh>
    <rPh sb="13" eb="16">
      <t>キヅガワ</t>
    </rPh>
    <phoneticPr fontId="5"/>
  </si>
  <si>
    <t>辻本鮮魚店横駐車場（大字小）</t>
    <rPh sb="10" eb="12">
      <t>オオアザ</t>
    </rPh>
    <rPh sb="12" eb="13">
      <t>ショウ</t>
    </rPh>
    <phoneticPr fontId="5"/>
  </si>
  <si>
    <t>聚法殿</t>
    <rPh sb="1" eb="2">
      <t>ホウ</t>
    </rPh>
    <rPh sb="2" eb="3">
      <t>トノ</t>
    </rPh>
    <phoneticPr fontId="4"/>
  </si>
  <si>
    <t>奈良市</t>
    <rPh sb="0" eb="3">
      <t>ナラシ</t>
    </rPh>
    <phoneticPr fontId="4"/>
  </si>
  <si>
    <t>☆新規　</t>
    <phoneticPr fontId="5"/>
  </si>
  <si>
    <t>～</t>
    <phoneticPr fontId="4"/>
  </si>
  <si>
    <t>ID</t>
    <phoneticPr fontId="4"/>
  </si>
  <si>
    <t>実　施　場　所</t>
    <phoneticPr fontId="5"/>
  </si>
  <si>
    <t>葛城コミュニティセンター駐車場</t>
    <phoneticPr fontId="5"/>
  </si>
  <si>
    <t>☆</t>
    <phoneticPr fontId="5"/>
  </si>
  <si>
    <t>曽爾村</t>
    <rPh sb="0" eb="3">
      <t>ソニムラ</t>
    </rPh>
    <phoneticPr fontId="5"/>
  </si>
  <si>
    <t>御杖村</t>
    <rPh sb="0" eb="2">
      <t>ミツエ</t>
    </rPh>
    <rPh sb="2" eb="3">
      <t>ムラ</t>
    </rPh>
    <phoneticPr fontId="5"/>
  </si>
  <si>
    <t>黒滝村</t>
    <rPh sb="0" eb="2">
      <t>クロタキ</t>
    </rPh>
    <rPh sb="2" eb="3">
      <t>ムラ</t>
    </rPh>
    <phoneticPr fontId="5"/>
  </si>
  <si>
    <t>天川村</t>
    <rPh sb="0" eb="2">
      <t>テンカワ</t>
    </rPh>
    <rPh sb="2" eb="3">
      <t>ムラ</t>
    </rPh>
    <phoneticPr fontId="5"/>
  </si>
  <si>
    <r>
      <t>下北山村</t>
    </r>
    <r>
      <rPr>
        <sz val="14"/>
        <color indexed="48"/>
        <rFont val="Century"/>
        <family val="1"/>
      </rPr>
      <t/>
    </r>
    <phoneticPr fontId="5"/>
  </si>
  <si>
    <t>杉清(辻様宅前)</t>
    <rPh sb="6" eb="7">
      <t>マエ</t>
    </rPh>
    <phoneticPr fontId="4"/>
  </si>
  <si>
    <t>今出自治会館前グランド</t>
    <rPh sb="0" eb="2">
      <t>イマデ</t>
    </rPh>
    <rPh sb="2" eb="4">
      <t>ジチ</t>
    </rPh>
    <rPh sb="4" eb="6">
      <t>カイカン</t>
    </rPh>
    <rPh sb="6" eb="7">
      <t>マエ</t>
    </rPh>
    <phoneticPr fontId="5"/>
  </si>
  <si>
    <t>御所市防災センター（葛城南小学校記念館）</t>
    <rPh sb="0" eb="3">
      <t>ゴセシ</t>
    </rPh>
    <rPh sb="3" eb="5">
      <t>ボウサイ</t>
    </rPh>
    <rPh sb="10" eb="12">
      <t>カツラギ</t>
    </rPh>
    <rPh sb="12" eb="13">
      <t>ミナミ</t>
    </rPh>
    <rPh sb="13" eb="16">
      <t>ショウガッコウ</t>
    </rPh>
    <rPh sb="16" eb="18">
      <t>キネン</t>
    </rPh>
    <rPh sb="18" eb="19">
      <t>カン</t>
    </rPh>
    <phoneticPr fontId="4"/>
  </si>
  <si>
    <t>楢原公会堂前（楢原公民館前）</t>
    <rPh sb="2" eb="5">
      <t>コウカイドウ</t>
    </rPh>
    <rPh sb="5" eb="6">
      <t>マエ</t>
    </rPh>
    <rPh sb="7" eb="13">
      <t>ナラハラコウミンカンマエ</t>
    </rPh>
    <phoneticPr fontId="6"/>
  </si>
  <si>
    <t>☆新規　</t>
    <phoneticPr fontId="5"/>
  </si>
  <si>
    <t>※名称変更　</t>
    <rPh sb="1" eb="5">
      <t>メイショウヘンコウ</t>
    </rPh>
    <phoneticPr fontId="5"/>
  </si>
  <si>
    <t>～</t>
    <phoneticPr fontId="4"/>
  </si>
  <si>
    <t>ID</t>
    <phoneticPr fontId="4"/>
  </si>
  <si>
    <t>備考</t>
    <rPh sb="0" eb="2">
      <t>ビコウ</t>
    </rPh>
    <phoneticPr fontId="4"/>
  </si>
  <si>
    <t>ならでんアリーナ【中央体育館】駐車場（法連佐保山四丁目）</t>
    <rPh sb="9" eb="11">
      <t>チュウオウ</t>
    </rPh>
    <rPh sb="11" eb="14">
      <t>タイイクカン</t>
    </rPh>
    <rPh sb="15" eb="18">
      <t>チュウシャジョウ</t>
    </rPh>
    <rPh sb="19" eb="20">
      <t>ホウ</t>
    </rPh>
    <rPh sb="20" eb="21">
      <t>レン</t>
    </rPh>
    <rPh sb="21" eb="23">
      <t>サホ</t>
    </rPh>
    <rPh sb="23" eb="24">
      <t>ヤマ</t>
    </rPh>
    <rPh sb="24" eb="25">
      <t>ヨン</t>
    </rPh>
    <rPh sb="25" eb="27">
      <t>チョウメ</t>
    </rPh>
    <phoneticPr fontId="4"/>
  </si>
  <si>
    <t>精華連絡所駐車場（高樋町）</t>
    <rPh sb="0" eb="2">
      <t>セイカ</t>
    </rPh>
    <rPh sb="2" eb="5">
      <t>レンラクショ</t>
    </rPh>
    <rPh sb="5" eb="8">
      <t>チュウシャジョウ</t>
    </rPh>
    <rPh sb="9" eb="10">
      <t>タカ</t>
    </rPh>
    <phoneticPr fontId="4"/>
  </si>
  <si>
    <t>※</t>
    <phoneticPr fontId="4"/>
  </si>
  <si>
    <t>二名公民館駐車場（学園赤松町・二名中学校前）</t>
    <rPh sb="0" eb="2">
      <t>フタナ</t>
    </rPh>
    <rPh sb="2" eb="5">
      <t>コウミンカン</t>
    </rPh>
    <rPh sb="5" eb="8">
      <t>チュウシャジョウ</t>
    </rPh>
    <rPh sb="9" eb="11">
      <t>ガクエン</t>
    </rPh>
    <rPh sb="11" eb="13">
      <t>アカマツ</t>
    </rPh>
    <rPh sb="13" eb="14">
      <t>チョウ</t>
    </rPh>
    <rPh sb="15" eb="17">
      <t>フタナ</t>
    </rPh>
    <rPh sb="17" eb="20">
      <t>チュウガッコウ</t>
    </rPh>
    <rPh sb="20" eb="21">
      <t>マエ</t>
    </rPh>
    <phoneticPr fontId="4"/>
  </si>
  <si>
    <t>西部公民館学園大和分館（学園大和一丁目）</t>
    <rPh sb="0" eb="2">
      <t>セイブ</t>
    </rPh>
    <rPh sb="2" eb="5">
      <t>コウミンカン</t>
    </rPh>
    <rPh sb="5" eb="7">
      <t>ガクエン</t>
    </rPh>
    <rPh sb="7" eb="9">
      <t>ヤマト</t>
    </rPh>
    <rPh sb="9" eb="11">
      <t>ブンカン</t>
    </rPh>
    <rPh sb="12" eb="14">
      <t>ガクエン</t>
    </rPh>
    <rPh sb="14" eb="16">
      <t>ヤマト</t>
    </rPh>
    <rPh sb="16" eb="19">
      <t>イッチョウメ</t>
    </rPh>
    <phoneticPr fontId="4"/>
  </si>
  <si>
    <t>七条西町記念集会所（七条西町一丁目）</t>
    <rPh sb="0" eb="3">
      <t>シチジョウニシ</t>
    </rPh>
    <rPh sb="3" eb="4">
      <t>マチ</t>
    </rPh>
    <rPh sb="4" eb="6">
      <t>キネン</t>
    </rPh>
    <rPh sb="6" eb="9">
      <t>シュウカイショ</t>
    </rPh>
    <rPh sb="10" eb="13">
      <t>シチジョウニシ</t>
    </rPh>
    <rPh sb="13" eb="14">
      <t>マチ</t>
    </rPh>
    <rPh sb="14" eb="17">
      <t>イッチョウメ</t>
    </rPh>
    <phoneticPr fontId="4"/>
  </si>
  <si>
    <t>※</t>
    <phoneticPr fontId="4"/>
  </si>
  <si>
    <t>北部会館駐車場（右京一丁目）</t>
    <rPh sb="0" eb="2">
      <t>ホクブ</t>
    </rPh>
    <rPh sb="2" eb="4">
      <t>カイカン</t>
    </rPh>
    <rPh sb="4" eb="7">
      <t>チュウシャジョウ</t>
    </rPh>
    <rPh sb="8" eb="10">
      <t>ウキョウ</t>
    </rPh>
    <rPh sb="10" eb="13">
      <t>イッチョウメ</t>
    </rPh>
    <phoneticPr fontId="4"/>
  </si>
  <si>
    <t>吐山公民館（都祁吐山町）</t>
    <rPh sb="0" eb="2">
      <t>ハヤマ</t>
    </rPh>
    <rPh sb="2" eb="5">
      <t>コウミンカン</t>
    </rPh>
    <rPh sb="6" eb="8">
      <t>ツゲ</t>
    </rPh>
    <rPh sb="8" eb="10">
      <t>ハヤマ</t>
    </rPh>
    <rPh sb="10" eb="11">
      <t>チョウ</t>
    </rPh>
    <phoneticPr fontId="4"/>
  </si>
  <si>
    <t>県農協旧狭川出張所（西狭川町）</t>
  </si>
  <si>
    <t>実　施　場　所</t>
    <phoneticPr fontId="5"/>
  </si>
  <si>
    <t>ID</t>
    <phoneticPr fontId="4"/>
  </si>
  <si>
    <t>実　施　場　所</t>
    <phoneticPr fontId="5"/>
  </si>
  <si>
    <t>～</t>
    <phoneticPr fontId="4"/>
  </si>
  <si>
    <t>※場所名変更</t>
    <rPh sb="1" eb="3">
      <t>バショ</t>
    </rPh>
    <rPh sb="3" eb="4">
      <t>メイ</t>
    </rPh>
    <rPh sb="4" eb="6">
      <t>ヘンコウ</t>
    </rPh>
    <phoneticPr fontId="5"/>
  </si>
  <si>
    <t>～</t>
    <phoneticPr fontId="4"/>
  </si>
  <si>
    <t>☆</t>
    <phoneticPr fontId="5"/>
  </si>
  <si>
    <t>桜井市民体育館駐輪場</t>
    <rPh sb="0" eb="2">
      <t>サクライ</t>
    </rPh>
    <rPh sb="2" eb="4">
      <t>シミン</t>
    </rPh>
    <rPh sb="4" eb="7">
      <t>タイイクカン</t>
    </rPh>
    <rPh sb="7" eb="10">
      <t>チュウリンジョウ</t>
    </rPh>
    <phoneticPr fontId="4"/>
  </si>
  <si>
    <t>※</t>
    <phoneticPr fontId="5"/>
  </si>
  <si>
    <t>桜井市保健福祉センター「陽だまり」</t>
    <rPh sb="2" eb="3">
      <t>シ</t>
    </rPh>
    <rPh sb="3" eb="5">
      <t>ホケン</t>
    </rPh>
    <rPh sb="5" eb="7">
      <t>フクシ</t>
    </rPh>
    <rPh sb="12" eb="13">
      <t>ヒ</t>
    </rPh>
    <phoneticPr fontId="6"/>
  </si>
  <si>
    <t>五條市（1）</t>
    <rPh sb="0" eb="3">
      <t>ゴジョウシ</t>
    </rPh>
    <phoneticPr fontId="5"/>
  </si>
  <si>
    <t>～</t>
    <phoneticPr fontId="4"/>
  </si>
  <si>
    <t>実　施　場　所</t>
    <phoneticPr fontId="5"/>
  </si>
  <si>
    <t>閉君　集会所前</t>
    <phoneticPr fontId="4"/>
  </si>
  <si>
    <t>五條市（2）</t>
    <rPh sb="0" eb="3">
      <t>ゴジョウシ</t>
    </rPh>
    <phoneticPr fontId="5"/>
  </si>
  <si>
    <t>～</t>
    <phoneticPr fontId="4"/>
  </si>
  <si>
    <t>宗桧公民館</t>
    <phoneticPr fontId="5"/>
  </si>
  <si>
    <t>ID</t>
    <phoneticPr fontId="4"/>
  </si>
  <si>
    <t>実　施　場　所</t>
    <phoneticPr fontId="5"/>
  </si>
  <si>
    <t>御所市民運動公園グランド駐車場</t>
    <rPh sb="0" eb="4">
      <t>ゴセシミン</t>
    </rPh>
    <rPh sb="4" eb="6">
      <t>ウンドウ</t>
    </rPh>
    <rPh sb="6" eb="8">
      <t>コウエン</t>
    </rPh>
    <rPh sb="12" eb="15">
      <t>チュウシャジョウ</t>
    </rPh>
    <phoneticPr fontId="27"/>
  </si>
  <si>
    <t>今住公民館前</t>
    <rPh sb="5" eb="6">
      <t>マエ</t>
    </rPh>
    <phoneticPr fontId="27"/>
  </si>
  <si>
    <t>葛公民館</t>
    <rPh sb="0" eb="1">
      <t>クズ</t>
    </rPh>
    <rPh sb="1" eb="4">
      <t>コウミンカン</t>
    </rPh>
    <phoneticPr fontId="27"/>
  </si>
  <si>
    <t>旧御所児童館</t>
    <rPh sb="0" eb="1">
      <t>キュウ</t>
    </rPh>
    <rPh sb="1" eb="3">
      <t>ゴセ</t>
    </rPh>
    <rPh sb="3" eb="6">
      <t>ジドウカン</t>
    </rPh>
    <phoneticPr fontId="27"/>
  </si>
  <si>
    <t>図書会館南側駐車場</t>
    <phoneticPr fontId="5"/>
  </si>
  <si>
    <t>北大和体育館駐車場〔午前〕</t>
    <rPh sb="6" eb="9">
      <t>チュウシャジョウ</t>
    </rPh>
    <phoneticPr fontId="5"/>
  </si>
  <si>
    <t>北大和体育館駐車場〔午後〕</t>
    <rPh sb="6" eb="9">
      <t>チュウシャジョウ</t>
    </rPh>
    <phoneticPr fontId="5"/>
  </si>
  <si>
    <t>北ｺﾐｭﾆﾃｨｾﾝﾀｰISTAはばたき駐車場</t>
    <phoneticPr fontId="5"/>
  </si>
  <si>
    <t>芸術会館美楽来駐車場</t>
    <rPh sb="4" eb="5">
      <t>ビ</t>
    </rPh>
    <rPh sb="5" eb="6">
      <t>ラク</t>
    </rPh>
    <rPh sb="6" eb="7">
      <t>ク</t>
    </rPh>
    <rPh sb="7" eb="10">
      <t>チュウシャジョウ</t>
    </rPh>
    <phoneticPr fontId="5"/>
  </si>
  <si>
    <t>喜里が丘第４公園</t>
    <phoneticPr fontId="5"/>
  </si>
  <si>
    <t>南ｺﾐｭﾆﾃｨｾﾝﾀｰせせらぎ駐車場</t>
    <phoneticPr fontId="5"/>
  </si>
  <si>
    <t>ID</t>
    <phoneticPr fontId="4"/>
  </si>
  <si>
    <t>　</t>
    <phoneticPr fontId="5"/>
  </si>
  <si>
    <t>ID</t>
    <phoneticPr fontId="4"/>
  </si>
  <si>
    <t>小原公民館</t>
    <phoneticPr fontId="5"/>
  </si>
  <si>
    <t>＊</t>
    <phoneticPr fontId="4"/>
  </si>
  <si>
    <t>☆新規　</t>
    <phoneticPr fontId="5"/>
  </si>
  <si>
    <t>見田地区集会所</t>
    <rPh sb="0" eb="2">
      <t>ミタ</t>
    </rPh>
    <rPh sb="2" eb="4">
      <t>チク</t>
    </rPh>
    <rPh sb="4" eb="7">
      <t>シュウカイショ</t>
    </rPh>
    <phoneticPr fontId="5"/>
  </si>
  <si>
    <t>☆新規　</t>
    <phoneticPr fontId="5"/>
  </si>
  <si>
    <t>あかね台コミュニティセンター</t>
    <phoneticPr fontId="5"/>
  </si>
  <si>
    <t>笠間公民館</t>
    <rPh sb="0" eb="2">
      <t>カサマ</t>
    </rPh>
    <rPh sb="2" eb="5">
      <t>コウミンカン</t>
    </rPh>
    <phoneticPr fontId="4"/>
  </si>
  <si>
    <t>☆</t>
    <phoneticPr fontId="5"/>
  </si>
  <si>
    <t>奈良県農協宇陀営農経済センター</t>
    <rPh sb="0" eb="3">
      <t>ナラケン</t>
    </rPh>
    <rPh sb="3" eb="5">
      <t>ノウキョウ</t>
    </rPh>
    <rPh sb="5" eb="7">
      <t>ウダ</t>
    </rPh>
    <rPh sb="7" eb="9">
      <t>エイノウ</t>
    </rPh>
    <rPh sb="9" eb="11">
      <t>ケイザイ</t>
    </rPh>
    <phoneticPr fontId="4"/>
  </si>
  <si>
    <t>若葉台なかよし公園（旧テニスコート）</t>
    <rPh sb="7" eb="9">
      <t>コウエン</t>
    </rPh>
    <rPh sb="10" eb="11">
      <t>キュウ</t>
    </rPh>
    <phoneticPr fontId="5"/>
  </si>
  <si>
    <t>斑鳩町役場東側駐車場〔午前〕</t>
    <rPh sb="5" eb="7">
      <t>ヒガシガワ</t>
    </rPh>
    <rPh sb="7" eb="10">
      <t>チュウシャジョウ</t>
    </rPh>
    <phoneticPr fontId="4"/>
  </si>
  <si>
    <t>斑鳩町役場東側駐車場〔午後〕</t>
    <rPh sb="5" eb="7">
      <t>ヒガシガワ</t>
    </rPh>
    <rPh sb="7" eb="10">
      <t>チュウシャジョウ</t>
    </rPh>
    <phoneticPr fontId="4"/>
  </si>
  <si>
    <t>実　施　場　所</t>
    <phoneticPr fontId="5"/>
  </si>
  <si>
    <t>安堵町役場庁舎東側</t>
    <rPh sb="5" eb="7">
      <t>チョウシャ</t>
    </rPh>
    <rPh sb="7" eb="9">
      <t>ヒガシガワ</t>
    </rPh>
    <phoneticPr fontId="4"/>
  </si>
  <si>
    <t>～</t>
    <phoneticPr fontId="4"/>
  </si>
  <si>
    <t>川西町ふれあいセンター　駐車場</t>
    <phoneticPr fontId="5"/>
  </si>
  <si>
    <t>川西町役場　駐車場</t>
    <phoneticPr fontId="5"/>
  </si>
  <si>
    <t>結崎公民館　駐車場</t>
    <phoneticPr fontId="5"/>
  </si>
  <si>
    <t>ID</t>
    <phoneticPr fontId="4"/>
  </si>
  <si>
    <t>上牧町立文化館（北上牧）</t>
    <phoneticPr fontId="5"/>
  </si>
  <si>
    <t>城古集会所</t>
    <rPh sb="2" eb="5">
      <t>シュウカイショ</t>
    </rPh>
    <phoneticPr fontId="4"/>
  </si>
  <si>
    <t>北野区駐車場（肉の八宝前）</t>
    <rPh sb="2" eb="3">
      <t>ク</t>
    </rPh>
    <rPh sb="3" eb="6">
      <t>チュウシャジョウ</t>
    </rPh>
    <rPh sb="7" eb="8">
      <t>ニク</t>
    </rPh>
    <rPh sb="9" eb="10">
      <t>ハチ</t>
    </rPh>
    <rPh sb="10" eb="11">
      <t>タカラ</t>
    </rPh>
    <rPh sb="11" eb="12">
      <t>マエ</t>
    </rPh>
    <phoneticPr fontId="4"/>
  </si>
  <si>
    <t>西六公民館</t>
    <phoneticPr fontId="5"/>
  </si>
  <si>
    <t>※</t>
    <phoneticPr fontId="4"/>
  </si>
  <si>
    <t>下渕商工会館</t>
    <phoneticPr fontId="5"/>
  </si>
  <si>
    <t>下市町コミュニティーセンター（阿知賀）駐車場</t>
    <phoneticPr fontId="5"/>
  </si>
  <si>
    <t>☆</t>
    <phoneticPr fontId="5"/>
  </si>
  <si>
    <t>山添村総合スポーツセンター</t>
    <rPh sb="3" eb="5">
      <t>ソウゴウ</t>
    </rPh>
    <phoneticPr fontId="5"/>
  </si>
  <si>
    <t>準遠：曽爾村</t>
    <rPh sb="0" eb="1">
      <t>ジュン</t>
    </rPh>
    <rPh sb="1" eb="2">
      <t>オン</t>
    </rPh>
    <rPh sb="3" eb="6">
      <t>ソニムラ</t>
    </rPh>
    <phoneticPr fontId="5"/>
  </si>
  <si>
    <t>準遠：御杖村</t>
    <rPh sb="0" eb="1">
      <t>ジュン</t>
    </rPh>
    <rPh sb="1" eb="2">
      <t>オン</t>
    </rPh>
    <rPh sb="3" eb="5">
      <t>ミツエ</t>
    </rPh>
    <rPh sb="5" eb="6">
      <t>ムラ</t>
    </rPh>
    <phoneticPr fontId="5"/>
  </si>
  <si>
    <t>三季館</t>
    <phoneticPr fontId="4"/>
  </si>
  <si>
    <t>神末健民グラウンド</t>
    <phoneticPr fontId="4"/>
  </si>
  <si>
    <t>ID</t>
    <phoneticPr fontId="4"/>
  </si>
  <si>
    <t>準遠：黒滝村</t>
    <rPh sb="0" eb="1">
      <t>ジュン</t>
    </rPh>
    <rPh sb="1" eb="2">
      <t>オン</t>
    </rPh>
    <rPh sb="3" eb="5">
      <t>クロタキ</t>
    </rPh>
    <rPh sb="5" eb="6">
      <t>ムラ</t>
    </rPh>
    <phoneticPr fontId="5"/>
  </si>
  <si>
    <t>準遠：天川村</t>
    <rPh sb="0" eb="1">
      <t>ジュン</t>
    </rPh>
    <rPh sb="1" eb="2">
      <t>オン</t>
    </rPh>
    <rPh sb="3" eb="5">
      <t>テンカワ</t>
    </rPh>
    <rPh sb="5" eb="6">
      <t>ムラ</t>
    </rPh>
    <phoneticPr fontId="5"/>
  </si>
  <si>
    <t>実　施　場　所</t>
    <phoneticPr fontId="5"/>
  </si>
  <si>
    <r>
      <t>野迫川村</t>
    </r>
    <r>
      <rPr>
        <sz val="14"/>
        <color indexed="48"/>
        <rFont val="Century"/>
        <family val="1"/>
      </rPr>
      <t/>
    </r>
    <phoneticPr fontId="5"/>
  </si>
  <si>
    <t>十津川村(1)</t>
    <phoneticPr fontId="5"/>
  </si>
  <si>
    <t>※名称変更</t>
    <rPh sb="1" eb="3">
      <t>メイショウ</t>
    </rPh>
    <rPh sb="3" eb="5">
      <t>ヘンコウ</t>
    </rPh>
    <phoneticPr fontId="4"/>
  </si>
  <si>
    <t>※</t>
    <phoneticPr fontId="4"/>
  </si>
  <si>
    <t>樫原集会所前</t>
    <rPh sb="2" eb="5">
      <t>シュウカイショ</t>
    </rPh>
    <rPh sb="5" eb="6">
      <t>マエ</t>
    </rPh>
    <phoneticPr fontId="4"/>
  </si>
  <si>
    <t>十津川村(2)</t>
    <phoneticPr fontId="5"/>
  </si>
  <si>
    <t>山手谷公民館上</t>
    <rPh sb="0" eb="2">
      <t>ヤマテ</t>
    </rPh>
    <rPh sb="2" eb="3">
      <t>タニ</t>
    </rPh>
    <rPh sb="3" eb="6">
      <t>コウミンカン</t>
    </rPh>
    <rPh sb="6" eb="7">
      <t>ウエ</t>
    </rPh>
    <phoneticPr fontId="4"/>
  </si>
  <si>
    <t>猿飼吊り橋前</t>
    <rPh sb="0" eb="1">
      <t>サル</t>
    </rPh>
    <rPh sb="1" eb="2">
      <t>カ</t>
    </rPh>
    <rPh sb="2" eb="3">
      <t>ツリ</t>
    </rPh>
    <rPh sb="4" eb="5">
      <t>ハシ</t>
    </rPh>
    <rPh sb="5" eb="6">
      <t>マエ</t>
    </rPh>
    <phoneticPr fontId="4"/>
  </si>
  <si>
    <t>猿飼高森線終点</t>
    <rPh sb="0" eb="1">
      <t>サル</t>
    </rPh>
    <rPh sb="1" eb="2">
      <t>カ</t>
    </rPh>
    <rPh sb="2" eb="4">
      <t>タカモリ</t>
    </rPh>
    <rPh sb="4" eb="5">
      <t>セン</t>
    </rPh>
    <rPh sb="5" eb="7">
      <t>シュウテン</t>
    </rPh>
    <phoneticPr fontId="4"/>
  </si>
  <si>
    <t>池原南都銀行横</t>
    <rPh sb="0" eb="2">
      <t>イケハラ</t>
    </rPh>
    <rPh sb="2" eb="6">
      <t>ナントギンコウ</t>
    </rPh>
    <rPh sb="6" eb="7">
      <t>ヨコ</t>
    </rPh>
    <phoneticPr fontId="4"/>
  </si>
  <si>
    <r>
      <t xml:space="preserve">上北山村 </t>
    </r>
    <r>
      <rPr>
        <sz val="14"/>
        <color indexed="48"/>
        <rFont val="ＭＳ 明朝"/>
        <family val="1"/>
        <charset val="128"/>
      </rPr>
      <t/>
    </r>
    <phoneticPr fontId="5"/>
  </si>
  <si>
    <t>平成29年度集合注射日程表</t>
    <rPh sb="0" eb="2">
      <t>ヘイセイ</t>
    </rPh>
    <rPh sb="4" eb="6">
      <t>ネンド</t>
    </rPh>
    <rPh sb="6" eb="8">
      <t>シュウゴウ</t>
    </rPh>
    <rPh sb="8" eb="10">
      <t>チュウシャ</t>
    </rPh>
    <rPh sb="10" eb="13">
      <t>ニッテイヒョウ</t>
    </rPh>
    <phoneticPr fontId="4"/>
  </si>
  <si>
    <t>☆</t>
    <phoneticPr fontId="4"/>
  </si>
  <si>
    <t>黒谷公園駐車場（中町・富雄第三幼稚園隣）</t>
    <rPh sb="0" eb="2">
      <t>クロタニ</t>
    </rPh>
    <rPh sb="2" eb="4">
      <t>コウエン</t>
    </rPh>
    <rPh sb="4" eb="7">
      <t>チュウシャジョウ</t>
    </rPh>
    <rPh sb="8" eb="10">
      <t>ナカマチ</t>
    </rPh>
    <rPh sb="11" eb="13">
      <t>トミオ</t>
    </rPh>
    <rPh sb="13" eb="15">
      <t>ダイサン</t>
    </rPh>
    <rPh sb="15" eb="18">
      <t>ヨウチエン</t>
    </rPh>
    <rPh sb="18" eb="19">
      <t>トナリ</t>
    </rPh>
    <phoneticPr fontId="4"/>
  </si>
  <si>
    <t>ならまちセンター前広場（東寺林町）</t>
    <rPh sb="9" eb="11">
      <t>ヒロバ</t>
    </rPh>
    <phoneticPr fontId="4"/>
  </si>
  <si>
    <t>グリーンホール前（中登美ヶ丘三丁目）</t>
    <rPh sb="7" eb="8">
      <t>マエ</t>
    </rPh>
    <rPh sb="9" eb="10">
      <t>ナカ</t>
    </rPh>
    <rPh sb="10" eb="14">
      <t>トミガオカ</t>
    </rPh>
    <rPh sb="14" eb="15">
      <t>サン</t>
    </rPh>
    <rPh sb="15" eb="17">
      <t>チョウメ</t>
    </rPh>
    <phoneticPr fontId="4"/>
  </si>
  <si>
    <t>佐保台地域ふれあい会館(佐保台二丁目)</t>
    <phoneticPr fontId="4"/>
  </si>
  <si>
    <t>※</t>
    <phoneticPr fontId="5"/>
  </si>
  <si>
    <t>※</t>
    <phoneticPr fontId="5"/>
  </si>
  <si>
    <t>都跡地域ふれあい会館（四条大路五丁目）</t>
    <rPh sb="0" eb="1">
      <t>ミヤコ</t>
    </rPh>
    <rPh sb="1" eb="2">
      <t>アト</t>
    </rPh>
    <rPh sb="2" eb="4">
      <t>チイキ</t>
    </rPh>
    <rPh sb="8" eb="10">
      <t>カイカン</t>
    </rPh>
    <rPh sb="11" eb="13">
      <t>シジョウ</t>
    </rPh>
    <rPh sb="13" eb="15">
      <t>オオジ</t>
    </rPh>
    <rPh sb="15" eb="18">
      <t>ゴチョウメ</t>
    </rPh>
    <phoneticPr fontId="4"/>
  </si>
  <si>
    <t>唐古鍵遺跡楼閣駐車場</t>
    <rPh sb="0" eb="1">
      <t>トウ</t>
    </rPh>
    <rPh sb="1" eb="2">
      <t>イニシエ</t>
    </rPh>
    <rPh sb="2" eb="3">
      <t>カギ</t>
    </rPh>
    <rPh sb="3" eb="5">
      <t>イセキ</t>
    </rPh>
    <rPh sb="5" eb="7">
      <t>ロウカク</t>
    </rPh>
    <rPh sb="7" eb="10">
      <t>チュウシャジョウ</t>
    </rPh>
    <phoneticPr fontId="4"/>
  </si>
  <si>
    <t>☆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</si>
</sst>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m/d\ \(aaa\)"/>
    <numFmt numFmtId="178" formatCode="&quot;合計　&quot;#,###&quot; 頭&quot;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indexed="48"/>
      <name val="Century"/>
      <family val="1"/>
    </font>
    <font>
      <sz val="14"/>
      <color indexed="48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/>
    <xf numFmtId="0" fontId="2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7">
    <xf numFmtId="0" fontId="0" fillId="0" borderId="0" xfId="0">
      <alignment vertical="center"/>
    </xf>
    <xf numFmtId="58" fontId="16" fillId="0" borderId="0" xfId="0" applyNumberFormat="1" applyFont="1" applyFill="1" applyBorder="1" applyAlignment="1">
      <alignment horizontal="center" vertical="center"/>
    </xf>
    <xf numFmtId="58" fontId="7" fillId="0" borderId="0" xfId="0" applyNumberFormat="1" applyFont="1" applyFill="1" applyBorder="1" applyAlignment="1" applyProtection="1">
      <alignment horizontal="center" vertical="center" wrapText="1"/>
    </xf>
    <xf numFmtId="58" fontId="16" fillId="0" borderId="0" xfId="0" applyNumberFormat="1" applyFont="1" applyFill="1" applyAlignment="1">
      <alignment horizontal="center" vertical="center"/>
    </xf>
    <xf numFmtId="0" fontId="7" fillId="0" borderId="57" xfId="0" applyFont="1" applyFill="1" applyBorder="1" applyAlignment="1" applyProtection="1">
      <alignment horizontal="justify" vertical="center" shrinkToFit="1"/>
    </xf>
    <xf numFmtId="58" fontId="7" fillId="0" borderId="53" xfId="0" applyNumberFormat="1" applyFont="1" applyFill="1" applyBorder="1" applyAlignment="1">
      <alignment horizontal="center" vertical="center"/>
    </xf>
    <xf numFmtId="58" fontId="16" fillId="0" borderId="51" xfId="0" applyNumberFormat="1" applyFont="1" applyFill="1" applyBorder="1" applyAlignment="1">
      <alignment horizontal="center" vertical="center"/>
    </xf>
    <xf numFmtId="58" fontId="16" fillId="0" borderId="54" xfId="0" applyNumberFormat="1" applyFont="1" applyFill="1" applyBorder="1" applyAlignment="1">
      <alignment horizontal="center" vertical="center"/>
    </xf>
    <xf numFmtId="58" fontId="16" fillId="0" borderId="58" xfId="0" applyNumberFormat="1" applyFont="1" applyFill="1" applyBorder="1" applyAlignment="1">
      <alignment horizontal="center" vertical="center"/>
    </xf>
    <xf numFmtId="58" fontId="16" fillId="0" borderId="57" xfId="0" applyNumberFormat="1" applyFont="1" applyFill="1" applyBorder="1" applyAlignment="1">
      <alignment horizontal="center" vertical="center"/>
    </xf>
    <xf numFmtId="58" fontId="16" fillId="0" borderId="56" xfId="0" applyNumberFormat="1" applyFont="1" applyFill="1" applyBorder="1" applyAlignment="1">
      <alignment horizontal="center" vertical="center"/>
    </xf>
    <xf numFmtId="58" fontId="16" fillId="0" borderId="55" xfId="0" applyNumberFormat="1" applyFont="1" applyFill="1" applyBorder="1" applyAlignment="1">
      <alignment horizontal="center" vertical="center"/>
    </xf>
    <xf numFmtId="58" fontId="7" fillId="0" borderId="62" xfId="0" applyNumberFormat="1" applyFont="1" applyFill="1" applyBorder="1" applyAlignment="1">
      <alignment horizontal="center" vertical="center"/>
    </xf>
    <xf numFmtId="58" fontId="16" fillId="0" borderId="65" xfId="0" applyNumberFormat="1" applyFont="1" applyFill="1" applyBorder="1" applyAlignment="1">
      <alignment horizontal="center" vertical="center"/>
    </xf>
    <xf numFmtId="58" fontId="16" fillId="0" borderId="66" xfId="0" applyNumberFormat="1" applyFont="1" applyFill="1" applyBorder="1" applyAlignment="1">
      <alignment horizontal="center" vertical="center"/>
    </xf>
    <xf numFmtId="58" fontId="16" fillId="0" borderId="67" xfId="0" applyNumberFormat="1" applyFont="1" applyFill="1" applyBorder="1" applyAlignment="1">
      <alignment horizontal="center" vertical="center"/>
    </xf>
    <xf numFmtId="58" fontId="16" fillId="0" borderId="76" xfId="0" applyNumberFormat="1" applyFont="1" applyFill="1" applyBorder="1" applyAlignment="1">
      <alignment horizontal="center" vertical="center"/>
    </xf>
    <xf numFmtId="58" fontId="16" fillId="0" borderId="70" xfId="0" applyNumberFormat="1" applyFont="1" applyFill="1" applyBorder="1" applyAlignment="1">
      <alignment horizontal="center" vertical="center"/>
    </xf>
    <xf numFmtId="58" fontId="16" fillId="0" borderId="68" xfId="0" applyNumberFormat="1" applyFont="1" applyFill="1" applyBorder="1" applyAlignment="1">
      <alignment horizontal="center" vertical="center"/>
    </xf>
    <xf numFmtId="58" fontId="16" fillId="0" borderId="8" xfId="0" applyNumberFormat="1" applyFont="1" applyFill="1" applyBorder="1" applyAlignment="1">
      <alignment horizontal="center" vertical="center"/>
    </xf>
    <xf numFmtId="58" fontId="16" fillId="0" borderId="64" xfId="0" applyNumberFormat="1" applyFont="1" applyFill="1" applyBorder="1" applyAlignment="1">
      <alignment horizontal="center" vertical="center"/>
    </xf>
    <xf numFmtId="58" fontId="16" fillId="0" borderId="72" xfId="0" applyNumberFormat="1" applyFont="1" applyFill="1" applyBorder="1" applyAlignment="1">
      <alignment horizontal="center" vertical="center"/>
    </xf>
    <xf numFmtId="58" fontId="16" fillId="0" borderId="73" xfId="0" applyNumberFormat="1" applyFont="1" applyFill="1" applyBorder="1" applyAlignment="1">
      <alignment horizontal="center" vertical="center"/>
    </xf>
    <xf numFmtId="58" fontId="1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justify" shrinkToFit="1"/>
    </xf>
    <xf numFmtId="58" fontId="7" fillId="0" borderId="64" xfId="0" applyNumberFormat="1" applyFont="1" applyFill="1" applyBorder="1" applyAlignment="1" applyProtection="1">
      <alignment horizontal="center" vertical="center" wrapText="1"/>
    </xf>
    <xf numFmtId="58" fontId="7" fillId="0" borderId="68" xfId="0" applyNumberFormat="1" applyFont="1" applyFill="1" applyBorder="1" applyAlignment="1" applyProtection="1">
      <alignment horizontal="center" vertical="center" wrapText="1"/>
    </xf>
    <xf numFmtId="58" fontId="7" fillId="0" borderId="72" xfId="0" applyNumberFormat="1" applyFont="1" applyFill="1" applyBorder="1" applyAlignment="1" applyProtection="1">
      <alignment horizontal="center" vertical="center" wrapText="1"/>
    </xf>
    <xf numFmtId="58" fontId="7" fillId="0" borderId="67" xfId="0" applyNumberFormat="1" applyFont="1" applyFill="1" applyBorder="1" applyAlignment="1" applyProtection="1">
      <alignment horizontal="center" vertical="center" wrapText="1"/>
    </xf>
    <xf numFmtId="58" fontId="7" fillId="0" borderId="66" xfId="0" applyNumberFormat="1" applyFont="1" applyFill="1" applyBorder="1" applyAlignment="1" applyProtection="1">
      <alignment horizontal="center" vertical="center" wrapText="1"/>
    </xf>
    <xf numFmtId="58" fontId="7" fillId="0" borderId="69" xfId="0" applyNumberFormat="1" applyFont="1" applyFill="1" applyBorder="1" applyAlignment="1" applyProtection="1">
      <alignment horizontal="center" vertical="center" wrapText="1"/>
    </xf>
    <xf numFmtId="58" fontId="7" fillId="0" borderId="70" xfId="0" applyNumberFormat="1" applyFont="1" applyFill="1" applyBorder="1" applyAlignment="1" applyProtection="1">
      <alignment horizontal="center" vertical="center" wrapText="1"/>
    </xf>
    <xf numFmtId="58" fontId="7" fillId="0" borderId="71" xfId="0" applyNumberFormat="1" applyFont="1" applyFill="1" applyBorder="1" applyAlignment="1" applyProtection="1">
      <alignment horizontal="center" vertical="center" wrapText="1"/>
    </xf>
    <xf numFmtId="58" fontId="7" fillId="0" borderId="76" xfId="0" applyNumberFormat="1" applyFont="1" applyFill="1" applyBorder="1" applyAlignment="1" applyProtection="1">
      <alignment horizontal="center" vertical="center" wrapText="1"/>
    </xf>
    <xf numFmtId="58" fontId="16" fillId="0" borderId="75" xfId="0" applyNumberFormat="1" applyFont="1" applyFill="1" applyBorder="1" applyAlignment="1">
      <alignment horizontal="center" vertical="center"/>
    </xf>
    <xf numFmtId="58" fontId="16" fillId="0" borderId="71" xfId="0" applyNumberFormat="1" applyFont="1" applyFill="1" applyBorder="1" applyAlignment="1">
      <alignment horizontal="center" vertical="center"/>
    </xf>
    <xf numFmtId="58" fontId="16" fillId="0" borderId="69" xfId="0" applyNumberFormat="1" applyFont="1" applyFill="1" applyBorder="1" applyAlignment="1">
      <alignment horizontal="center" vertical="center"/>
    </xf>
    <xf numFmtId="58" fontId="16" fillId="0" borderId="38" xfId="0" applyNumberFormat="1" applyFont="1" applyFill="1" applyBorder="1" applyAlignment="1">
      <alignment horizontal="center" vertical="center"/>
    </xf>
    <xf numFmtId="58" fontId="16" fillId="0" borderId="13" xfId="0" applyNumberFormat="1" applyFont="1" applyFill="1" applyBorder="1" applyAlignment="1">
      <alignment horizontal="center" vertical="center"/>
    </xf>
    <xf numFmtId="58" fontId="16" fillId="0" borderId="16" xfId="0" applyNumberFormat="1" applyFont="1" applyFill="1" applyBorder="1" applyAlignment="1">
      <alignment horizontal="center" vertical="center"/>
    </xf>
    <xf numFmtId="58" fontId="16" fillId="0" borderId="14" xfId="0" applyNumberFormat="1" applyFont="1" applyFill="1" applyBorder="1" applyAlignment="1">
      <alignment horizontal="center" vertical="center"/>
    </xf>
    <xf numFmtId="58" fontId="16" fillId="0" borderId="15" xfId="0" applyNumberFormat="1" applyFont="1" applyFill="1" applyBorder="1" applyAlignment="1">
      <alignment horizontal="center" vertical="center"/>
    </xf>
    <xf numFmtId="58" fontId="16" fillId="0" borderId="19" xfId="0" applyNumberFormat="1" applyFont="1" applyFill="1" applyBorder="1" applyAlignment="1">
      <alignment horizontal="center" vertical="center"/>
    </xf>
    <xf numFmtId="58" fontId="16" fillId="0" borderId="2" xfId="0" applyNumberFormat="1" applyFont="1" applyFill="1" applyBorder="1" applyAlignment="1">
      <alignment horizontal="center" vertical="center"/>
    </xf>
    <xf numFmtId="58" fontId="16" fillId="0" borderId="4" xfId="0" applyNumberFormat="1" applyFont="1" applyFill="1" applyBorder="1" applyAlignment="1">
      <alignment horizontal="center" vertical="center"/>
    </xf>
    <xf numFmtId="58" fontId="16" fillId="0" borderId="81" xfId="0" applyNumberFormat="1" applyFont="1" applyFill="1" applyBorder="1" applyAlignment="1">
      <alignment horizontal="center" vertical="center"/>
    </xf>
    <xf numFmtId="58" fontId="7" fillId="0" borderId="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 applyProtection="1"/>
    <xf numFmtId="58" fontId="12" fillId="0" borderId="0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 applyProtection="1">
      <alignment horizontal="right" shrinkToFit="1"/>
    </xf>
    <xf numFmtId="176" fontId="11" fillId="0" borderId="0" xfId="0" applyNumberFormat="1" applyFont="1" applyFill="1" applyBorder="1" applyAlignment="1" applyProtection="1">
      <alignment horizontal="right" indent="1"/>
    </xf>
    <xf numFmtId="176" fontId="11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 shrinkToFit="1"/>
    </xf>
    <xf numFmtId="0" fontId="11" fillId="0" borderId="0" xfId="0" applyNumberFormat="1" applyFont="1" applyFill="1" applyBorder="1" applyAlignment="1" applyProtection="1">
      <alignment shrinkToFit="1"/>
    </xf>
    <xf numFmtId="176" fontId="19" fillId="0" borderId="0" xfId="0" applyNumberFormat="1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justify" shrinkToFit="1"/>
    </xf>
    <xf numFmtId="0" fontId="17" fillId="0" borderId="0" xfId="0" applyFont="1" applyFill="1" applyBorder="1" applyAlignment="1"/>
    <xf numFmtId="0" fontId="11" fillId="0" borderId="0" xfId="0" applyFont="1" applyFill="1" applyBorder="1" applyAlignment="1" applyProtection="1">
      <alignment vertical="center"/>
    </xf>
    <xf numFmtId="58" fontId="12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 applyProtection="1">
      <alignment horizontal="right" vertical="center" shrinkToFit="1"/>
    </xf>
    <xf numFmtId="176" fontId="11" fillId="0" borderId="0" xfId="0" applyNumberFormat="1" applyFont="1" applyFill="1" applyBorder="1" applyAlignment="1" applyProtection="1">
      <alignment horizontal="right" vertical="center" indent="1"/>
    </xf>
    <xf numFmtId="176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58" fontId="7" fillId="0" borderId="51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58" fontId="16" fillId="2" borderId="57" xfId="0" applyNumberFormat="1" applyFont="1" applyFill="1" applyBorder="1" applyAlignment="1">
      <alignment horizontal="center" vertical="center"/>
    </xf>
    <xf numFmtId="58" fontId="16" fillId="2" borderId="58" xfId="0" applyNumberFormat="1" applyFont="1" applyFill="1" applyBorder="1" applyAlignment="1">
      <alignment horizontal="center" vertical="center"/>
    </xf>
    <xf numFmtId="58" fontId="16" fillId="2" borderId="54" xfId="0" applyNumberFormat="1" applyFont="1" applyFill="1" applyBorder="1" applyAlignment="1">
      <alignment horizontal="center" vertical="center"/>
    </xf>
    <xf numFmtId="58" fontId="16" fillId="0" borderId="103" xfId="0" applyNumberFormat="1" applyFont="1" applyFill="1" applyBorder="1" applyAlignment="1">
      <alignment horizontal="center" vertical="center"/>
    </xf>
    <xf numFmtId="58" fontId="16" fillId="0" borderId="7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shrinkToFit="1"/>
    </xf>
    <xf numFmtId="0" fontId="11" fillId="0" borderId="0" xfId="0" applyFont="1" applyFill="1" applyBorder="1" applyAlignment="1" applyProtection="1">
      <alignment horizontal="right" shrinkToFit="1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11" fillId="0" borderId="19" xfId="0" applyFont="1" applyFill="1" applyBorder="1" applyAlignment="1" applyProtection="1">
      <alignment horizontal="right" vertical="center" shrinkToFit="1"/>
    </xf>
    <xf numFmtId="0" fontId="11" fillId="0" borderId="75" xfId="0" applyNumberFormat="1" applyFont="1" applyFill="1" applyBorder="1" applyAlignment="1" applyProtection="1">
      <alignment horizontal="center" vertical="center"/>
    </xf>
    <xf numFmtId="0" fontId="11" fillId="0" borderId="60" xfId="0" applyNumberFormat="1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60" xfId="0" applyFont="1" applyFill="1" applyBorder="1" applyAlignment="1" applyProtection="1">
      <alignment vertical="center" shrinkToFit="1"/>
    </xf>
    <xf numFmtId="0" fontId="11" fillId="0" borderId="51" xfId="0" applyNumberFormat="1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left" vertical="center"/>
    </xf>
    <xf numFmtId="176" fontId="11" fillId="0" borderId="38" xfId="0" applyNumberFormat="1" applyFont="1" applyFill="1" applyBorder="1" applyAlignment="1" applyProtection="1">
      <alignment horizontal="right" vertical="center" shrinkToFit="1"/>
    </xf>
    <xf numFmtId="0" fontId="11" fillId="0" borderId="65" xfId="0" applyNumberFormat="1" applyFont="1" applyFill="1" applyBorder="1" applyAlignment="1" applyProtection="1">
      <alignment horizontal="center" vertical="center" wrapText="1"/>
    </xf>
    <xf numFmtId="0" fontId="11" fillId="0" borderId="57" xfId="0" applyNumberFormat="1" applyFont="1" applyFill="1" applyBorder="1" applyAlignment="1" applyProtection="1">
      <alignment horizontal="center" vertical="center" shrinkToFit="1"/>
    </xf>
    <xf numFmtId="0" fontId="11" fillId="0" borderId="65" xfId="0" applyNumberFormat="1" applyFont="1" applyFill="1" applyBorder="1" applyAlignment="1" applyProtection="1">
      <alignment vertical="center" shrinkToFit="1"/>
    </xf>
    <xf numFmtId="176" fontId="19" fillId="0" borderId="38" xfId="0" applyNumberFormat="1" applyFont="1" applyFill="1" applyBorder="1" applyAlignment="1" applyProtection="1">
      <alignment horizontal="center" vertical="center" shrinkToFit="1"/>
    </xf>
    <xf numFmtId="0" fontId="11" fillId="0" borderId="57" xfId="0" applyFont="1" applyFill="1" applyBorder="1" applyAlignment="1" applyProtection="1">
      <alignment vertical="center" shrinkToFit="1"/>
    </xf>
    <xf numFmtId="58" fontId="16" fillId="0" borderId="111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 applyProtection="1">
      <alignment horizontal="right" vertical="center" shrinkToFit="1"/>
    </xf>
    <xf numFmtId="0" fontId="11" fillId="0" borderId="66" xfId="0" applyNumberFormat="1" applyFont="1" applyFill="1" applyBorder="1" applyAlignment="1" applyProtection="1">
      <alignment horizontal="center" vertical="center" wrapText="1"/>
    </xf>
    <xf numFmtId="0" fontId="11" fillId="0" borderId="58" xfId="0" applyNumberFormat="1" applyFont="1" applyFill="1" applyBorder="1" applyAlignment="1" applyProtection="1">
      <alignment horizontal="center" vertical="center" shrinkToFit="1"/>
    </xf>
    <xf numFmtId="0" fontId="11" fillId="0" borderId="66" xfId="0" applyNumberFormat="1" applyFont="1" applyFill="1" applyBorder="1" applyAlignment="1" applyProtection="1">
      <alignment vertical="center" shrinkToFit="1"/>
    </xf>
    <xf numFmtId="0" fontId="11" fillId="0" borderId="58" xfId="0" applyFont="1" applyFill="1" applyBorder="1" applyAlignment="1" applyProtection="1">
      <alignment vertical="center" shrinkToFit="1"/>
    </xf>
    <xf numFmtId="176" fontId="11" fillId="0" borderId="16" xfId="0" applyNumberFormat="1" applyFont="1" applyFill="1" applyBorder="1" applyAlignment="1" applyProtection="1">
      <alignment horizontal="right" vertical="center" shrinkToFit="1"/>
    </xf>
    <xf numFmtId="0" fontId="11" fillId="0" borderId="67" xfId="0" applyNumberFormat="1" applyFont="1" applyFill="1" applyBorder="1" applyAlignment="1" applyProtection="1">
      <alignment horizontal="center" vertical="center" wrapText="1"/>
    </xf>
    <xf numFmtId="0" fontId="11" fillId="0" borderId="54" xfId="0" applyNumberFormat="1" applyFont="1" applyFill="1" applyBorder="1" applyAlignment="1" applyProtection="1">
      <alignment horizontal="center" vertical="center" shrinkToFit="1"/>
    </xf>
    <xf numFmtId="0" fontId="11" fillId="0" borderId="67" xfId="0" applyNumberFormat="1" applyFont="1" applyFill="1" applyBorder="1" applyAlignment="1" applyProtection="1">
      <alignment vertical="center" shrinkToFit="1"/>
    </xf>
    <xf numFmtId="0" fontId="19" fillId="0" borderId="16" xfId="0" applyFont="1" applyFill="1" applyBorder="1" applyAlignment="1" applyProtection="1">
      <alignment horizontal="center" vertical="center" shrinkToFit="1"/>
    </xf>
    <xf numFmtId="0" fontId="11" fillId="0" borderId="68" xfId="0" applyNumberFormat="1" applyFont="1" applyFill="1" applyBorder="1" applyAlignment="1" applyProtection="1">
      <alignment horizontal="center" vertical="center" wrapText="1"/>
    </xf>
    <xf numFmtId="0" fontId="11" fillId="0" borderId="51" xfId="0" applyNumberFormat="1" applyFont="1" applyFill="1" applyBorder="1" applyAlignment="1" applyProtection="1">
      <alignment horizontal="center" vertical="center" shrinkToFit="1"/>
    </xf>
    <xf numFmtId="0" fontId="11" fillId="0" borderId="68" xfId="0" applyNumberFormat="1" applyFont="1" applyFill="1" applyBorder="1" applyAlignment="1" applyProtection="1">
      <alignment vertical="center" shrinkToFit="1"/>
    </xf>
    <xf numFmtId="0" fontId="11" fillId="0" borderId="51" xfId="0" applyFont="1" applyFill="1" applyBorder="1" applyAlignment="1" applyProtection="1">
      <alignment vertical="center" shrinkToFit="1"/>
    </xf>
    <xf numFmtId="0" fontId="19" fillId="0" borderId="38" xfId="0" applyFont="1" applyFill="1" applyBorder="1" applyAlignment="1" applyProtection="1">
      <alignment horizontal="center" vertical="center" shrinkToFit="1"/>
    </xf>
    <xf numFmtId="176" fontId="11" fillId="0" borderId="104" xfId="0" applyNumberFormat="1" applyFont="1" applyFill="1" applyBorder="1" applyAlignment="1" applyProtection="1">
      <alignment horizontal="right" vertical="center" shrinkToFit="1"/>
    </xf>
    <xf numFmtId="0" fontId="11" fillId="0" borderId="103" xfId="0" applyNumberFormat="1" applyFont="1" applyFill="1" applyBorder="1" applyAlignment="1" applyProtection="1">
      <alignment horizontal="center" vertical="center" wrapText="1"/>
    </xf>
    <xf numFmtId="0" fontId="11" fillId="0" borderId="105" xfId="0" applyNumberFormat="1" applyFont="1" applyFill="1" applyBorder="1" applyAlignment="1" applyProtection="1">
      <alignment horizontal="center" vertical="center" shrinkToFit="1"/>
    </xf>
    <xf numFmtId="0" fontId="11" fillId="0" borderId="103" xfId="0" applyNumberFormat="1" applyFont="1" applyFill="1" applyBorder="1" applyAlignment="1" applyProtection="1">
      <alignment vertical="center" shrinkToFit="1"/>
    </xf>
    <xf numFmtId="0" fontId="19" fillId="0" borderId="104" xfId="0" applyFont="1" applyFill="1" applyBorder="1" applyAlignment="1" applyProtection="1">
      <alignment horizontal="center" vertical="center" shrinkToFit="1"/>
    </xf>
    <xf numFmtId="0" fontId="11" fillId="0" borderId="105" xfId="0" applyFont="1" applyFill="1" applyBorder="1" applyAlignment="1" applyProtection="1">
      <alignment vertical="center" shrinkToFit="1"/>
    </xf>
    <xf numFmtId="176" fontId="11" fillId="0" borderId="81" xfId="0" applyNumberFormat="1" applyFont="1" applyFill="1" applyBorder="1" applyAlignment="1" applyProtection="1">
      <alignment horizontal="right" vertical="center" shrinkToFit="1"/>
    </xf>
    <xf numFmtId="0" fontId="11" fillId="0" borderId="69" xfId="0" applyNumberFormat="1" applyFont="1" applyFill="1" applyBorder="1" applyAlignment="1" applyProtection="1">
      <alignment horizontal="center" vertical="center" wrapText="1"/>
    </xf>
    <xf numFmtId="0" fontId="11" fillId="0" borderId="56" xfId="0" applyNumberFormat="1" applyFont="1" applyFill="1" applyBorder="1" applyAlignment="1" applyProtection="1">
      <alignment horizontal="center" vertical="center" shrinkToFit="1"/>
    </xf>
    <xf numFmtId="0" fontId="11" fillId="0" borderId="69" xfId="0" applyNumberFormat="1" applyFont="1" applyFill="1" applyBorder="1" applyAlignment="1" applyProtection="1">
      <alignment vertical="center" shrinkToFit="1"/>
    </xf>
    <xf numFmtId="0" fontId="19" fillId="0" borderId="81" xfId="0" applyFont="1" applyFill="1" applyBorder="1" applyAlignment="1" applyProtection="1">
      <alignment horizontal="center" vertical="center" shrinkToFit="1"/>
    </xf>
    <xf numFmtId="0" fontId="11" fillId="0" borderId="56" xfId="0" applyFont="1" applyFill="1" applyBorder="1" applyAlignment="1" applyProtection="1">
      <alignment vertical="center" shrinkToFit="1"/>
    </xf>
    <xf numFmtId="0" fontId="19" fillId="0" borderId="13" xfId="0" applyFont="1" applyFill="1" applyBorder="1" applyAlignment="1" applyProtection="1">
      <alignment horizontal="center" vertical="center" shrinkToFit="1"/>
    </xf>
    <xf numFmtId="0" fontId="19" fillId="0" borderId="11" xfId="0" applyFont="1" applyFill="1" applyBorder="1" applyAlignment="1" applyProtection="1">
      <alignment horizontal="center" vertical="center" shrinkToFit="1"/>
    </xf>
    <xf numFmtId="0" fontId="11" fillId="0" borderId="13" xfId="0" applyFont="1" applyFill="1" applyBorder="1" applyAlignment="1" applyProtection="1">
      <alignment vertical="center" shrinkToFit="1"/>
    </xf>
    <xf numFmtId="0" fontId="11" fillId="0" borderId="54" xfId="0" applyFont="1" applyFill="1" applyBorder="1" applyAlignment="1" applyProtection="1">
      <alignment vertical="center" shrinkToFit="1"/>
    </xf>
    <xf numFmtId="176" fontId="11" fillId="0" borderId="112" xfId="0" applyNumberFormat="1" applyFont="1" applyFill="1" applyBorder="1" applyAlignment="1" applyProtection="1">
      <alignment horizontal="right" vertical="center" shrinkToFit="1"/>
    </xf>
    <xf numFmtId="0" fontId="11" fillId="0" borderId="70" xfId="0" applyNumberFormat="1" applyFont="1" applyFill="1" applyBorder="1" applyAlignment="1" applyProtection="1">
      <alignment horizontal="center" vertical="center" wrapText="1"/>
    </xf>
    <xf numFmtId="0" fontId="11" fillId="0" borderId="111" xfId="0" applyNumberFormat="1" applyFont="1" applyFill="1" applyBorder="1" applyAlignment="1" applyProtection="1">
      <alignment horizontal="center" vertical="center" shrinkToFit="1"/>
    </xf>
    <xf numFmtId="0" fontId="11" fillId="0" borderId="70" xfId="0" applyNumberFormat="1" applyFont="1" applyFill="1" applyBorder="1" applyAlignment="1" applyProtection="1">
      <alignment vertical="center" shrinkToFit="1"/>
    </xf>
    <xf numFmtId="0" fontId="19" fillId="0" borderId="112" xfId="0" applyFont="1" applyFill="1" applyBorder="1" applyAlignment="1" applyProtection="1">
      <alignment horizontal="center" vertical="center" shrinkToFit="1"/>
    </xf>
    <xf numFmtId="0" fontId="11" fillId="2" borderId="111" xfId="0" applyFont="1" applyFill="1" applyBorder="1" applyAlignment="1" applyProtection="1">
      <alignment vertical="center" shrinkToFit="1"/>
    </xf>
    <xf numFmtId="176" fontId="11" fillId="2" borderId="38" xfId="0" applyNumberFormat="1" applyFont="1" applyFill="1" applyBorder="1" applyAlignment="1" applyProtection="1">
      <alignment horizontal="right" vertical="center" shrinkToFit="1"/>
    </xf>
    <xf numFmtId="0" fontId="11" fillId="2" borderId="65" xfId="0" applyNumberFormat="1" applyFont="1" applyFill="1" applyBorder="1" applyAlignment="1" applyProtection="1">
      <alignment horizontal="center" vertical="center" wrapText="1"/>
    </xf>
    <xf numFmtId="0" fontId="11" fillId="2" borderId="57" xfId="0" applyNumberFormat="1" applyFont="1" applyFill="1" applyBorder="1" applyAlignment="1" applyProtection="1">
      <alignment horizontal="center" vertical="center" shrinkToFit="1"/>
    </xf>
    <xf numFmtId="0" fontId="11" fillId="2" borderId="65" xfId="0" applyNumberFormat="1" applyFont="1" applyFill="1" applyBorder="1" applyAlignment="1" applyProtection="1">
      <alignment vertical="center" shrinkToFit="1"/>
    </xf>
    <xf numFmtId="176" fontId="11" fillId="2" borderId="13" xfId="0" applyNumberFormat="1" applyFont="1" applyFill="1" applyBorder="1" applyAlignment="1" applyProtection="1">
      <alignment horizontal="right" vertical="center" shrinkToFit="1"/>
    </xf>
    <xf numFmtId="0" fontId="11" fillId="2" borderId="66" xfId="0" applyNumberFormat="1" applyFont="1" applyFill="1" applyBorder="1" applyAlignment="1" applyProtection="1">
      <alignment horizontal="center" vertical="center" wrapText="1"/>
    </xf>
    <xf numFmtId="0" fontId="11" fillId="2" borderId="58" xfId="0" applyNumberFormat="1" applyFont="1" applyFill="1" applyBorder="1" applyAlignment="1" applyProtection="1">
      <alignment horizontal="center" vertical="center" shrinkToFit="1"/>
    </xf>
    <xf numFmtId="0" fontId="11" fillId="2" borderId="66" xfId="0" applyNumberFormat="1" applyFont="1" applyFill="1" applyBorder="1" applyAlignment="1" applyProtection="1">
      <alignment vertical="center" shrinkToFit="1"/>
    </xf>
    <xf numFmtId="176" fontId="11" fillId="2" borderId="16" xfId="0" applyNumberFormat="1" applyFont="1" applyFill="1" applyBorder="1" applyAlignment="1" applyProtection="1">
      <alignment horizontal="right" vertical="center" shrinkToFit="1"/>
    </xf>
    <xf numFmtId="0" fontId="11" fillId="2" borderId="67" xfId="0" applyNumberFormat="1" applyFont="1" applyFill="1" applyBorder="1" applyAlignment="1" applyProtection="1">
      <alignment horizontal="center" vertical="center" wrapText="1"/>
    </xf>
    <xf numFmtId="0" fontId="11" fillId="2" borderId="54" xfId="0" applyNumberFormat="1" applyFont="1" applyFill="1" applyBorder="1" applyAlignment="1" applyProtection="1">
      <alignment horizontal="center" vertical="center" shrinkToFit="1"/>
    </xf>
    <xf numFmtId="0" fontId="11" fillId="2" borderId="67" xfId="0" applyNumberFormat="1" applyFont="1" applyFill="1" applyBorder="1" applyAlignment="1" applyProtection="1">
      <alignment vertical="center" shrinkToFit="1"/>
    </xf>
    <xf numFmtId="176" fontId="11" fillId="0" borderId="2" xfId="0" applyNumberFormat="1" applyFont="1" applyFill="1" applyBorder="1" applyAlignment="1" applyProtection="1">
      <alignment horizontal="right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79" xfId="0" applyFont="1" applyFill="1" applyBorder="1" applyAlignment="1" applyProtection="1">
      <alignment vertical="center" shrinkToFit="1"/>
    </xf>
    <xf numFmtId="0" fontId="11" fillId="0" borderId="54" xfId="0" applyFont="1" applyFill="1" applyBorder="1" applyAlignment="1" applyProtection="1">
      <alignment horizontal="left" vertical="center"/>
    </xf>
    <xf numFmtId="0" fontId="11" fillId="2" borderId="54" xfId="0" applyFont="1" applyFill="1" applyBorder="1" applyAlignment="1" applyProtection="1">
      <alignment vertical="center" shrinkToFit="1"/>
    </xf>
    <xf numFmtId="0" fontId="11" fillId="2" borderId="70" xfId="0" applyNumberFormat="1" applyFont="1" applyFill="1" applyBorder="1" applyAlignment="1" applyProtection="1">
      <alignment horizontal="center" vertical="center" wrapText="1"/>
    </xf>
    <xf numFmtId="0" fontId="11" fillId="2" borderId="111" xfId="0" applyNumberFormat="1" applyFont="1" applyFill="1" applyBorder="1" applyAlignment="1" applyProtection="1">
      <alignment horizontal="center" vertical="center" shrinkToFit="1"/>
    </xf>
    <xf numFmtId="0" fontId="11" fillId="2" borderId="70" xfId="0" applyNumberFormat="1" applyFont="1" applyFill="1" applyBorder="1" applyAlignment="1" applyProtection="1">
      <alignment vertical="center" shrinkToFit="1"/>
    </xf>
    <xf numFmtId="0" fontId="11" fillId="0" borderId="111" xfId="0" applyFont="1" applyFill="1" applyBorder="1" applyAlignment="1" applyProtection="1">
      <alignment vertical="center" shrinkToFit="1"/>
    </xf>
    <xf numFmtId="0" fontId="11" fillId="0" borderId="67" xfId="8" applyNumberFormat="1" applyFont="1" applyFill="1" applyBorder="1" applyAlignment="1" applyProtection="1">
      <alignment horizontal="center" vertical="center" wrapText="1"/>
    </xf>
    <xf numFmtId="176" fontId="11" fillId="0" borderId="81" xfId="8" applyNumberFormat="1" applyFont="1" applyFill="1" applyBorder="1" applyAlignment="1" applyProtection="1">
      <alignment horizontal="right" vertical="center" shrinkToFit="1"/>
    </xf>
    <xf numFmtId="0" fontId="11" fillId="0" borderId="69" xfId="8" applyNumberFormat="1" applyFont="1" applyFill="1" applyBorder="1" applyAlignment="1" applyProtection="1">
      <alignment horizontal="center" vertical="center" wrapText="1"/>
    </xf>
    <xf numFmtId="0" fontId="11" fillId="0" borderId="72" xfId="0" applyNumberFormat="1" applyFont="1" applyFill="1" applyBorder="1" applyAlignment="1" applyProtection="1">
      <alignment horizontal="center" vertical="center" wrapText="1"/>
    </xf>
    <xf numFmtId="0" fontId="11" fillId="0" borderId="79" xfId="0" applyNumberFormat="1" applyFont="1" applyFill="1" applyBorder="1" applyAlignment="1" applyProtection="1">
      <alignment horizontal="center" vertical="center" shrinkToFit="1"/>
    </xf>
    <xf numFmtId="0" fontId="11" fillId="0" borderId="72" xfId="0" applyNumberFormat="1" applyFont="1" applyFill="1" applyBorder="1" applyAlignment="1" applyProtection="1">
      <alignment vertical="center" shrinkToFit="1"/>
    </xf>
    <xf numFmtId="0" fontId="19" fillId="0" borderId="2" xfId="0" applyFont="1" applyFill="1" applyBorder="1" applyAlignment="1" applyProtection="1">
      <alignment horizontal="center" vertical="center" shrinkToFit="1"/>
    </xf>
    <xf numFmtId="176" fontId="11" fillId="0" borderId="15" xfId="0" applyNumberFormat="1" applyFont="1" applyFill="1" applyBorder="1" applyAlignment="1" applyProtection="1">
      <alignment horizontal="right" vertical="center" shrinkToFit="1"/>
    </xf>
    <xf numFmtId="0" fontId="11" fillId="0" borderId="76" xfId="0" applyNumberFormat="1" applyFont="1" applyFill="1" applyBorder="1" applyAlignment="1" applyProtection="1">
      <alignment horizontal="center" vertical="center" wrapText="1"/>
    </xf>
    <xf numFmtId="0" fontId="11" fillId="0" borderId="59" xfId="0" applyNumberFormat="1" applyFont="1" applyFill="1" applyBorder="1" applyAlignment="1" applyProtection="1">
      <alignment horizontal="center" vertical="center" shrinkToFit="1"/>
    </xf>
    <xf numFmtId="0" fontId="11" fillId="0" borderId="76" xfId="0" applyNumberFormat="1" applyFont="1" applyFill="1" applyBorder="1" applyAlignment="1" applyProtection="1">
      <alignment vertical="center" shrinkToFit="1"/>
    </xf>
    <xf numFmtId="0" fontId="19" fillId="0" borderId="15" xfId="0" applyFont="1" applyFill="1" applyBorder="1" applyAlignment="1" applyProtection="1">
      <alignment horizontal="center" vertical="center" shrinkToFit="1"/>
    </xf>
    <xf numFmtId="177" fontId="25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justify" shrinkToFit="1"/>
    </xf>
    <xf numFmtId="0" fontId="11" fillId="0" borderId="112" xfId="0" applyFont="1" applyFill="1" applyBorder="1" applyAlignment="1" applyProtection="1">
      <alignment horizontal="right" vertical="center" shrinkToFit="1"/>
    </xf>
    <xf numFmtId="176" fontId="11" fillId="0" borderId="114" xfId="0" applyNumberFormat="1" applyFont="1" applyFill="1" applyBorder="1" applyAlignment="1" applyProtection="1">
      <alignment horizontal="right" vertical="center" indent="1"/>
    </xf>
    <xf numFmtId="176" fontId="11" fillId="0" borderId="111" xfId="0" applyNumberFormat="1" applyFont="1" applyFill="1" applyBorder="1" applyAlignment="1" applyProtection="1">
      <alignment vertical="center" wrapText="1"/>
    </xf>
    <xf numFmtId="0" fontId="19" fillId="0" borderId="61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justify" vertical="center" shrinkToFit="1"/>
    </xf>
    <xf numFmtId="0" fontId="11" fillId="0" borderId="38" xfId="0" applyFont="1" applyFill="1" applyBorder="1" applyAlignment="1" applyProtection="1">
      <alignment horizontal="right" vertical="center" shrinkToFit="1"/>
    </xf>
    <xf numFmtId="176" fontId="11" fillId="0" borderId="37" xfId="0" applyNumberFormat="1" applyFont="1" applyFill="1" applyBorder="1" applyAlignment="1" applyProtection="1">
      <alignment horizontal="right" vertical="center" indent="1"/>
    </xf>
    <xf numFmtId="176" fontId="11" fillId="0" borderId="57" xfId="0" applyNumberFormat="1" applyFont="1" applyFill="1" applyBorder="1" applyAlignment="1" applyProtection="1">
      <alignment vertical="center" wrapText="1"/>
    </xf>
    <xf numFmtId="0" fontId="11" fillId="0" borderId="57" xfId="0" applyFont="1" applyFill="1" applyBorder="1" applyAlignment="1" applyProtection="1">
      <alignment horizontal="justify" vertical="center" shrinkToFit="1"/>
    </xf>
    <xf numFmtId="0" fontId="11" fillId="0" borderId="13" xfId="0" applyFont="1" applyFill="1" applyBorder="1" applyAlignment="1" applyProtection="1">
      <alignment horizontal="right" vertical="center" shrinkToFit="1"/>
    </xf>
    <xf numFmtId="176" fontId="11" fillId="0" borderId="18" xfId="0" applyNumberFormat="1" applyFont="1" applyFill="1" applyBorder="1" applyAlignment="1" applyProtection="1">
      <alignment horizontal="right" vertical="center" indent="1"/>
    </xf>
    <xf numFmtId="176" fontId="11" fillId="0" borderId="58" xfId="0" applyNumberFormat="1" applyFont="1" applyFill="1" applyBorder="1" applyAlignment="1" applyProtection="1">
      <alignment vertical="center" wrapText="1"/>
    </xf>
    <xf numFmtId="0" fontId="11" fillId="0" borderId="58" xfId="0" applyFont="1" applyFill="1" applyBorder="1" applyAlignment="1" applyProtection="1">
      <alignment horizontal="justify" vertical="center" shrinkToFit="1"/>
    </xf>
    <xf numFmtId="176" fontId="11" fillId="0" borderId="7" xfId="0" applyNumberFormat="1" applyFont="1" applyFill="1" applyBorder="1" applyAlignment="1" applyProtection="1">
      <alignment horizontal="right" vertical="center" indent="1"/>
    </xf>
    <xf numFmtId="176" fontId="11" fillId="0" borderId="51" xfId="0" applyNumberFormat="1" applyFont="1" applyFill="1" applyBorder="1" applyAlignment="1" applyProtection="1">
      <alignment vertical="center" wrapText="1"/>
    </xf>
    <xf numFmtId="0" fontId="11" fillId="0" borderId="51" xfId="0" applyFont="1" applyFill="1" applyBorder="1" applyAlignment="1" applyProtection="1">
      <alignment horizontal="justify" vertical="center" shrinkToFit="1"/>
    </xf>
    <xf numFmtId="0" fontId="11" fillId="0" borderId="4" xfId="0" applyFont="1" applyFill="1" applyBorder="1" applyAlignment="1" applyProtection="1">
      <alignment horizontal="right" vertical="center" shrinkToFit="1"/>
    </xf>
    <xf numFmtId="176" fontId="11" fillId="0" borderId="5" xfId="0" applyNumberFormat="1" applyFont="1" applyFill="1" applyBorder="1" applyAlignment="1" applyProtection="1">
      <alignment horizontal="right" vertical="center" indent="1"/>
    </xf>
    <xf numFmtId="176" fontId="11" fillId="0" borderId="52" xfId="0" applyNumberFormat="1" applyFont="1" applyFill="1" applyBorder="1" applyAlignment="1" applyProtection="1">
      <alignment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52" xfId="0" applyNumberFormat="1" applyFont="1" applyFill="1" applyBorder="1" applyAlignment="1" applyProtection="1">
      <alignment horizontal="center" vertical="center" shrinkToFit="1"/>
    </xf>
    <xf numFmtId="0" fontId="11" fillId="0" borderId="8" xfId="0" applyNumberFormat="1" applyFont="1" applyFill="1" applyBorder="1" applyAlignment="1" applyProtection="1">
      <alignment vertical="center" shrinkToFit="1"/>
    </xf>
    <xf numFmtId="0" fontId="19" fillId="0" borderId="4" xfId="0" applyFont="1" applyFill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justify" vertical="center" shrinkToFit="1"/>
    </xf>
    <xf numFmtId="0" fontId="1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justify" vertical="center" shrinkToFit="1"/>
    </xf>
    <xf numFmtId="176" fontId="11" fillId="0" borderId="61" xfId="0" applyNumberFormat="1" applyFont="1" applyFill="1" applyBorder="1" applyAlignment="1" applyProtection="1">
      <alignment horizontal="right" vertical="center" shrinkToFit="1"/>
    </xf>
    <xf numFmtId="176" fontId="11" fillId="0" borderId="92" xfId="0" applyNumberFormat="1" applyFont="1" applyFill="1" applyBorder="1" applyAlignment="1" applyProtection="1">
      <alignment horizontal="right" vertical="center" indent="1"/>
    </xf>
    <xf numFmtId="176" fontId="11" fillId="0" borderId="61" xfId="0" applyNumberFormat="1" applyFont="1" applyFill="1" applyBorder="1" applyAlignment="1" applyProtection="1">
      <alignment vertical="center" wrapText="1"/>
    </xf>
    <xf numFmtId="0" fontId="11" fillId="0" borderId="61" xfId="0" applyNumberFormat="1" applyFont="1" applyFill="1" applyBorder="1" applyAlignment="1" applyProtection="1">
      <alignment horizontal="center" vertical="center" wrapText="1"/>
    </xf>
    <xf numFmtId="0" fontId="11" fillId="0" borderId="78" xfId="0" applyNumberFormat="1" applyFont="1" applyFill="1" applyBorder="1" applyAlignment="1" applyProtection="1">
      <alignment horizontal="center" vertical="center" shrinkToFit="1"/>
    </xf>
    <xf numFmtId="0" fontId="11" fillId="0" borderId="64" xfId="0" applyNumberFormat="1" applyFont="1" applyFill="1" applyBorder="1" applyAlignment="1" applyProtection="1">
      <alignment vertical="center" shrinkToFit="1"/>
    </xf>
    <xf numFmtId="176" fontId="19" fillId="0" borderId="61" xfId="0" applyNumberFormat="1" applyFont="1" applyFill="1" applyBorder="1" applyAlignment="1" applyProtection="1">
      <alignment horizontal="center" vertical="center" shrinkToFit="1"/>
    </xf>
    <xf numFmtId="0" fontId="11" fillId="0" borderId="78" xfId="0" applyFont="1" applyFill="1" applyBorder="1" applyAlignment="1" applyProtection="1">
      <alignment horizontal="justify" vertical="center" shrinkToFit="1"/>
    </xf>
    <xf numFmtId="176" fontId="11" fillId="0" borderId="3" xfId="0" applyNumberFormat="1" applyFont="1" applyFill="1" applyBorder="1" applyAlignment="1" applyProtection="1">
      <alignment horizontal="right" vertical="center" indent="1"/>
    </xf>
    <xf numFmtId="176" fontId="11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176" fontId="19" fillId="0" borderId="2" xfId="0" applyNumberFormat="1" applyFont="1" applyFill="1" applyBorder="1" applyAlignment="1" applyProtection="1">
      <alignment horizontal="center" vertical="center" shrinkToFit="1"/>
    </xf>
    <xf numFmtId="0" fontId="11" fillId="0" borderId="79" xfId="0" applyFont="1" applyFill="1" applyBorder="1" applyAlignment="1" applyProtection="1">
      <alignment horizontal="justify" vertical="center" shrinkToFit="1"/>
    </xf>
    <xf numFmtId="176" fontId="11" fillId="0" borderId="26" xfId="0" applyNumberFormat="1" applyFont="1" applyFill="1" applyBorder="1" applyAlignment="1" applyProtection="1">
      <alignment horizontal="right" vertical="center" indent="1"/>
    </xf>
    <xf numFmtId="176" fontId="11" fillId="0" borderId="16" xfId="0" applyNumberFormat="1" applyFont="1" applyFill="1" applyBorder="1" applyAlignment="1" applyProtection="1">
      <alignment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176" fontId="19" fillId="0" borderId="16" xfId="0" applyNumberFormat="1" applyFont="1" applyFill="1" applyBorder="1" applyAlignment="1" applyProtection="1">
      <alignment horizontal="center" vertical="center" shrinkToFit="1"/>
    </xf>
    <xf numFmtId="176" fontId="11" fillId="0" borderId="13" xfId="0" applyNumberFormat="1" applyFont="1" applyFill="1" applyBorder="1" applyAlignment="1" applyProtection="1">
      <alignment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176" fontId="19" fillId="0" borderId="13" xfId="0" applyNumberFormat="1" applyFont="1" applyFill="1" applyBorder="1" applyAlignment="1" applyProtection="1">
      <alignment horizontal="center" vertical="center" shrinkToFit="1"/>
    </xf>
    <xf numFmtId="176" fontId="11" fillId="0" borderId="40" xfId="0" applyNumberFormat="1" applyFont="1" applyFill="1" applyBorder="1" applyAlignment="1" applyProtection="1">
      <alignment horizontal="right" vertical="center" shrinkToFit="1"/>
    </xf>
    <xf numFmtId="176" fontId="11" fillId="0" borderId="95" xfId="0" applyNumberFormat="1" applyFont="1" applyFill="1" applyBorder="1" applyAlignment="1" applyProtection="1">
      <alignment horizontal="right" vertical="center" indent="1"/>
    </xf>
    <xf numFmtId="176" fontId="11" fillId="0" borderId="40" xfId="0" applyNumberFormat="1" applyFont="1" applyFill="1" applyBorder="1" applyAlignment="1" applyProtection="1">
      <alignment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1" fillId="0" borderId="80" xfId="0" applyNumberFormat="1" applyFont="1" applyFill="1" applyBorder="1" applyAlignment="1" applyProtection="1">
      <alignment horizontal="center" vertical="center" shrinkToFit="1"/>
    </xf>
    <xf numFmtId="0" fontId="11" fillId="0" borderId="73" xfId="0" applyNumberFormat="1" applyFont="1" applyFill="1" applyBorder="1" applyAlignment="1" applyProtection="1">
      <alignment vertical="center" shrinkToFit="1"/>
    </xf>
    <xf numFmtId="176" fontId="19" fillId="0" borderId="40" xfId="0" applyNumberFormat="1" applyFont="1" applyFill="1" applyBorder="1" applyAlignment="1" applyProtection="1">
      <alignment horizontal="center" vertical="center" shrinkToFit="1"/>
    </xf>
    <xf numFmtId="0" fontId="11" fillId="0" borderId="80" xfId="0" applyFont="1" applyFill="1" applyBorder="1" applyAlignment="1" applyProtection="1">
      <alignment vertical="center" shrinkToFit="1"/>
    </xf>
    <xf numFmtId="176" fontId="19" fillId="0" borderId="0" xfId="0" applyNumberFormat="1" applyFont="1" applyFill="1" applyBorder="1" applyAlignment="1" applyProtection="1">
      <alignment horizontal="center" vertical="center" shrinkToFit="1"/>
    </xf>
    <xf numFmtId="176" fontId="11" fillId="0" borderId="19" xfId="0" applyNumberFormat="1" applyFont="1" applyFill="1" applyBorder="1" applyAlignment="1" applyProtection="1">
      <alignment horizontal="right" vertical="center" shrinkToFit="1"/>
    </xf>
    <xf numFmtId="176" fontId="11" fillId="0" borderId="22" xfId="0" applyNumberFormat="1" applyFont="1" applyFill="1" applyBorder="1" applyAlignment="1" applyProtection="1">
      <alignment horizontal="right" vertical="center" indent="1"/>
    </xf>
    <xf numFmtId="176" fontId="11" fillId="0" borderId="60" xfId="0" applyNumberFormat="1" applyFont="1" applyFill="1" applyBorder="1" applyAlignment="1" applyProtection="1">
      <alignment vertical="center" wrapText="1"/>
    </xf>
    <xf numFmtId="0" fontId="11" fillId="0" borderId="75" xfId="0" applyNumberFormat="1" applyFont="1" applyFill="1" applyBorder="1" applyAlignment="1" applyProtection="1">
      <alignment horizontal="center" vertical="center" wrapText="1"/>
    </xf>
    <xf numFmtId="0" fontId="11" fillId="0" borderId="60" xfId="0" applyFont="1" applyFill="1" applyBorder="1" applyAlignment="1" applyProtection="1">
      <alignment horizontal="center" vertical="center" shrinkToFit="1"/>
    </xf>
    <xf numFmtId="0" fontId="11" fillId="0" borderId="75" xfId="0" applyFont="1" applyFill="1" applyBorder="1" applyAlignment="1" applyProtection="1">
      <alignment vertical="center" shrinkToFit="1"/>
    </xf>
    <xf numFmtId="0" fontId="19" fillId="0" borderId="19" xfId="0" applyFont="1" applyFill="1" applyBorder="1" applyAlignment="1" applyProtection="1">
      <alignment horizontal="center" vertical="center" shrinkToFit="1"/>
    </xf>
    <xf numFmtId="0" fontId="11" fillId="0" borderId="60" xfId="0" applyFont="1" applyFill="1" applyBorder="1" applyAlignment="1" applyProtection="1">
      <alignment horizontal="justify" vertical="center" shrinkToFit="1"/>
    </xf>
    <xf numFmtId="0" fontId="11" fillId="0" borderId="58" xfId="0" applyFont="1" applyFill="1" applyBorder="1" applyAlignment="1" applyProtection="1">
      <alignment horizontal="center" vertical="center" shrinkToFit="1"/>
    </xf>
    <xf numFmtId="0" fontId="11" fillId="0" borderId="66" xfId="0" applyFont="1" applyFill="1" applyBorder="1" applyAlignment="1" applyProtection="1">
      <alignment vertical="center" shrinkToFit="1"/>
    </xf>
    <xf numFmtId="0" fontId="11" fillId="0" borderId="111" xfId="0" applyFont="1" applyFill="1" applyBorder="1" applyAlignment="1" applyProtection="1">
      <alignment horizontal="center" vertical="center" shrinkToFit="1"/>
    </xf>
    <xf numFmtId="0" fontId="11" fillId="0" borderId="70" xfId="0" applyFont="1" applyFill="1" applyBorder="1" applyAlignment="1" applyProtection="1">
      <alignment vertical="center" shrinkToFit="1"/>
    </xf>
    <xf numFmtId="176" fontId="11" fillId="0" borderId="79" xfId="0" applyNumberFormat="1" applyFont="1" applyFill="1" applyBorder="1" applyAlignment="1" applyProtection="1">
      <alignment vertical="center" wrapText="1"/>
    </xf>
    <xf numFmtId="0" fontId="11" fillId="0" borderId="79" xfId="0" applyFont="1" applyFill="1" applyBorder="1" applyAlignment="1" applyProtection="1">
      <alignment horizontal="center" vertical="center" shrinkToFit="1"/>
    </xf>
    <xf numFmtId="0" fontId="11" fillId="0" borderId="72" xfId="0" applyFont="1" applyFill="1" applyBorder="1" applyAlignment="1" applyProtection="1">
      <alignment vertical="center" shrinkToFit="1"/>
    </xf>
    <xf numFmtId="176" fontId="11" fillId="0" borderId="54" xfId="0" applyNumberFormat="1" applyFont="1" applyFill="1" applyBorder="1" applyAlignment="1" applyProtection="1">
      <alignment vertical="center" wrapText="1"/>
    </xf>
    <xf numFmtId="0" fontId="11" fillId="0" borderId="54" xfId="0" applyFont="1" applyFill="1" applyBorder="1" applyAlignment="1" applyProtection="1">
      <alignment horizontal="center" vertical="center" shrinkToFit="1"/>
    </xf>
    <xf numFmtId="0" fontId="11" fillId="0" borderId="67" xfId="0" applyFont="1" applyFill="1" applyBorder="1" applyAlignment="1" applyProtection="1">
      <alignment vertical="center" shrinkToFit="1"/>
    </xf>
    <xf numFmtId="0" fontId="11" fillId="0" borderId="54" xfId="0" applyFont="1" applyFill="1" applyBorder="1" applyAlignment="1" applyProtection="1">
      <alignment horizontal="justify" vertical="center" shrinkToFit="1"/>
    </xf>
    <xf numFmtId="176" fontId="11" fillId="0" borderId="94" xfId="0" applyNumberFormat="1" applyFont="1" applyFill="1" applyBorder="1" applyAlignment="1" applyProtection="1">
      <alignment horizontal="right" vertical="center" indent="1"/>
    </xf>
    <xf numFmtId="176" fontId="11" fillId="0" borderId="56" xfId="0" applyNumberFormat="1" applyFont="1" applyFill="1" applyBorder="1" applyAlignment="1" applyProtection="1">
      <alignment vertical="center" wrapText="1"/>
    </xf>
    <xf numFmtId="0" fontId="11" fillId="0" borderId="56" xfId="0" applyFont="1" applyFill="1" applyBorder="1" applyAlignment="1" applyProtection="1">
      <alignment horizontal="center" vertical="center" shrinkToFit="1"/>
    </xf>
    <xf numFmtId="0" fontId="11" fillId="0" borderId="69" xfId="0" applyFont="1" applyFill="1" applyBorder="1" applyAlignment="1" applyProtection="1">
      <alignment vertical="center" shrinkToFit="1"/>
    </xf>
    <xf numFmtId="0" fontId="11" fillId="0" borderId="56" xfId="0" applyFont="1" applyFill="1" applyBorder="1" applyAlignment="1" applyProtection="1">
      <alignment horizontal="justify" vertical="center" shrinkToFit="1"/>
    </xf>
    <xf numFmtId="176" fontId="11" fillId="0" borderId="14" xfId="0" applyNumberFormat="1" applyFont="1" applyFill="1" applyBorder="1" applyAlignment="1" applyProtection="1">
      <alignment horizontal="right" vertical="center" shrinkToFit="1"/>
    </xf>
    <xf numFmtId="176" fontId="11" fillId="0" borderId="17" xfId="0" applyNumberFormat="1" applyFont="1" applyFill="1" applyBorder="1" applyAlignment="1" applyProtection="1">
      <alignment horizontal="right" vertical="center" indent="1"/>
    </xf>
    <xf numFmtId="176" fontId="11" fillId="0" borderId="55" xfId="0" applyNumberFormat="1" applyFont="1" applyFill="1" applyBorder="1" applyAlignment="1" applyProtection="1">
      <alignment vertical="center" wrapText="1"/>
    </xf>
    <xf numFmtId="0" fontId="11" fillId="0" borderId="71" xfId="0" applyNumberFormat="1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 applyProtection="1">
      <alignment horizontal="center" vertical="center" shrinkToFit="1"/>
    </xf>
    <xf numFmtId="0" fontId="11" fillId="0" borderId="71" xfId="0" applyFont="1" applyFill="1" applyBorder="1" applyAlignment="1" applyProtection="1">
      <alignment vertical="center" shrinkToFit="1"/>
    </xf>
    <xf numFmtId="0" fontId="19" fillId="0" borderId="14" xfId="0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justify" vertical="center" shrinkToFit="1"/>
    </xf>
    <xf numFmtId="0" fontId="11" fillId="0" borderId="57" xfId="0" applyFont="1" applyFill="1" applyBorder="1" applyAlignment="1" applyProtection="1">
      <alignment horizontal="center" vertical="center" shrinkToFit="1"/>
    </xf>
    <xf numFmtId="0" fontId="11" fillId="0" borderId="65" xfId="0" applyFont="1" applyFill="1" applyBorder="1" applyAlignment="1" applyProtection="1">
      <alignment vertical="center" shrinkToFit="1"/>
    </xf>
    <xf numFmtId="176" fontId="11" fillId="0" borderId="24" xfId="0" applyNumberFormat="1" applyFont="1" applyFill="1" applyBorder="1" applyAlignment="1" applyProtection="1">
      <alignment horizontal="right" vertical="center" indent="1"/>
    </xf>
    <xf numFmtId="176" fontId="11" fillId="0" borderId="59" xfId="0" applyNumberFormat="1" applyFont="1" applyFill="1" applyBorder="1" applyAlignment="1" applyProtection="1">
      <alignment vertical="center" wrapText="1"/>
    </xf>
    <xf numFmtId="0" fontId="11" fillId="0" borderId="59" xfId="0" applyFont="1" applyFill="1" applyBorder="1" applyAlignment="1" applyProtection="1">
      <alignment horizontal="center" vertical="center" shrinkToFit="1"/>
    </xf>
    <xf numFmtId="0" fontId="11" fillId="0" borderId="76" xfId="0" applyFont="1" applyFill="1" applyBorder="1" applyAlignment="1" applyProtection="1">
      <alignment vertical="center" shrinkToFit="1"/>
    </xf>
    <xf numFmtId="0" fontId="11" fillId="0" borderId="59" xfId="0" applyFont="1" applyFill="1" applyBorder="1" applyAlignment="1" applyProtection="1">
      <alignment horizontal="justify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/>
    <xf numFmtId="176" fontId="11" fillId="0" borderId="78" xfId="0" applyNumberFormat="1" applyFont="1" applyFill="1" applyBorder="1" applyAlignment="1" applyProtection="1">
      <alignment vertical="center" wrapText="1"/>
    </xf>
    <xf numFmtId="0" fontId="11" fillId="0" borderId="64" xfId="0" applyNumberFormat="1" applyFont="1" applyFill="1" applyBorder="1" applyAlignment="1" applyProtection="1">
      <alignment horizontal="center" vertical="center" wrapText="1"/>
    </xf>
    <xf numFmtId="0" fontId="11" fillId="0" borderId="71" xfId="0" applyNumberFormat="1" applyFont="1" applyFill="1" applyBorder="1" applyAlignment="1" applyProtection="1">
      <alignment vertical="center" shrinkToFit="1"/>
    </xf>
    <xf numFmtId="0" fontId="11" fillId="0" borderId="57" xfId="0" applyFont="1" applyFill="1" applyBorder="1" applyAlignment="1" applyProtection="1">
      <alignment horizontal="left" vertical="center" shrinkToFit="1"/>
    </xf>
    <xf numFmtId="0" fontId="11" fillId="0" borderId="55" xfId="0" applyNumberFormat="1" applyFont="1" applyFill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center" vertical="center" shrinkToFit="1"/>
    </xf>
    <xf numFmtId="177" fontId="24" fillId="0" borderId="0" xfId="0" applyNumberFormat="1" applyFont="1" applyFill="1" applyBorder="1" applyAlignment="1" applyProtection="1">
      <alignment horizontal="center" vertical="center" shrinkToFit="1"/>
    </xf>
    <xf numFmtId="0" fontId="11" fillId="0" borderId="60" xfId="0" applyNumberFormat="1" applyFont="1" applyFill="1" applyBorder="1" applyAlignment="1" applyProtection="1">
      <alignment horizontal="center" vertical="center" shrinkToFit="1"/>
    </xf>
    <xf numFmtId="0" fontId="11" fillId="0" borderId="75" xfId="0" applyNumberFormat="1" applyFont="1" applyFill="1" applyBorder="1" applyAlignment="1" applyProtection="1">
      <alignment vertical="center" shrinkToFit="1"/>
    </xf>
    <xf numFmtId="176" fontId="19" fillId="0" borderId="19" xfId="0" applyNumberFormat="1" applyFont="1" applyFill="1" applyBorder="1" applyAlignment="1" applyProtection="1">
      <alignment horizontal="center" vertical="center" shrinkToFit="1"/>
    </xf>
    <xf numFmtId="176" fontId="19" fillId="0" borderId="14" xfId="0" applyNumberFormat="1" applyFont="1" applyFill="1" applyBorder="1" applyAlignment="1" applyProtection="1">
      <alignment horizontal="center" vertical="center" shrinkToFit="1"/>
    </xf>
    <xf numFmtId="176" fontId="19" fillId="0" borderId="81" xfId="0" applyNumberFormat="1" applyFont="1" applyFill="1" applyBorder="1" applyAlignment="1" applyProtection="1">
      <alignment horizontal="center" vertical="center" shrinkToFit="1"/>
    </xf>
    <xf numFmtId="176" fontId="19" fillId="0" borderId="15" xfId="0" applyNumberFormat="1" applyFont="1" applyFill="1" applyBorder="1" applyAlignment="1" applyProtection="1">
      <alignment horizontal="center" vertical="center" shrinkToFit="1"/>
    </xf>
    <xf numFmtId="177" fontId="25" fillId="0" borderId="0" xfId="0" applyNumberFormat="1" applyFont="1" applyFill="1" applyBorder="1" applyAlignment="1">
      <alignment horizontal="center" shrinkToFit="1"/>
    </xf>
    <xf numFmtId="176" fontId="11" fillId="0" borderId="57" xfId="0" applyNumberFormat="1" applyFont="1" applyFill="1" applyBorder="1" applyAlignment="1" applyProtection="1">
      <alignment horizontal="center" vertical="center" wrapText="1"/>
    </xf>
    <xf numFmtId="176" fontId="11" fillId="0" borderId="38" xfId="0" applyNumberFormat="1" applyFont="1" applyFill="1" applyBorder="1" applyAlignment="1" applyProtection="1">
      <alignment horizontal="center" vertical="center" shrinkToFit="1"/>
    </xf>
    <xf numFmtId="176" fontId="11" fillId="0" borderId="55" xfId="0" applyNumberFormat="1" applyFont="1" applyFill="1" applyBorder="1" applyAlignment="1" applyProtection="1">
      <alignment horizontal="center" vertical="center" wrapText="1"/>
    </xf>
    <xf numFmtId="176" fontId="11" fillId="0" borderId="14" xfId="0" applyNumberFormat="1" applyFont="1" applyFill="1" applyBorder="1" applyAlignment="1" applyProtection="1">
      <alignment horizontal="center" vertical="center" shrinkToFit="1"/>
    </xf>
    <xf numFmtId="176" fontId="11" fillId="0" borderId="56" xfId="0" applyNumberFormat="1" applyFont="1" applyFill="1" applyBorder="1" applyAlignment="1" applyProtection="1">
      <alignment horizontal="center" vertical="center" wrapText="1"/>
    </xf>
    <xf numFmtId="176" fontId="11" fillId="0" borderId="81" xfId="0" applyNumberFormat="1" applyFont="1" applyFill="1" applyBorder="1" applyAlignment="1" applyProtection="1">
      <alignment horizontal="center" vertical="center" shrinkToFit="1"/>
    </xf>
    <xf numFmtId="176" fontId="11" fillId="0" borderId="58" xfId="0" applyNumberFormat="1" applyFont="1" applyFill="1" applyBorder="1" applyAlignment="1" applyProtection="1">
      <alignment horizontal="center" vertical="center" wrapText="1"/>
    </xf>
    <xf numFmtId="176" fontId="11" fillId="0" borderId="13" xfId="0" applyNumberFormat="1" applyFont="1" applyFill="1" applyBorder="1" applyAlignment="1" applyProtection="1">
      <alignment horizontal="center" vertical="center" shrinkToFit="1"/>
    </xf>
    <xf numFmtId="176" fontId="11" fillId="0" borderId="54" xfId="0" applyNumberFormat="1" applyFont="1" applyFill="1" applyBorder="1" applyAlignment="1" applyProtection="1">
      <alignment horizontal="center" vertical="center" wrapText="1"/>
    </xf>
    <xf numFmtId="176" fontId="11" fillId="0" borderId="16" xfId="0" applyNumberFormat="1" applyFont="1" applyFill="1" applyBorder="1" applyAlignment="1" applyProtection="1">
      <alignment horizontal="center" vertical="center" shrinkToFit="1"/>
    </xf>
    <xf numFmtId="176" fontId="11" fillId="0" borderId="59" xfId="0" applyNumberFormat="1" applyFont="1" applyFill="1" applyBorder="1" applyAlignment="1" applyProtection="1">
      <alignment horizontal="center" vertical="center" wrapText="1"/>
    </xf>
    <xf numFmtId="176" fontId="19" fillId="0" borderId="10" xfId="0" applyNumberFormat="1" applyFont="1" applyFill="1" applyBorder="1" applyAlignment="1" applyProtection="1">
      <alignment horizontal="center" vertical="center" shrinkToFit="1"/>
    </xf>
    <xf numFmtId="176" fontId="19" fillId="0" borderId="112" xfId="0" applyNumberFormat="1" applyFont="1" applyFill="1" applyBorder="1" applyAlignment="1" applyProtection="1">
      <alignment horizontal="center" vertical="center" shrinkToFit="1"/>
    </xf>
    <xf numFmtId="176" fontId="11" fillId="0" borderId="4" xfId="0" applyNumberFormat="1" applyFont="1" applyFill="1" applyBorder="1" applyAlignment="1" applyProtection="1">
      <alignment horizontal="right" vertical="center" shrinkToFit="1"/>
    </xf>
    <xf numFmtId="176" fontId="19" fillId="0" borderId="4" xfId="0" applyNumberFormat="1" applyFont="1" applyFill="1" applyBorder="1" applyAlignment="1" applyProtection="1">
      <alignment horizontal="center" vertical="center" shrinkToFit="1"/>
    </xf>
    <xf numFmtId="0" fontId="11" fillId="2" borderId="51" xfId="0" applyFont="1" applyFill="1" applyBorder="1" applyAlignment="1" applyProtection="1">
      <alignment horizontal="justify" vertical="center" shrinkToFit="1"/>
    </xf>
    <xf numFmtId="176" fontId="11" fillId="0" borderId="78" xfId="0" applyNumberFormat="1" applyFont="1" applyFill="1" applyBorder="1" applyAlignment="1" applyProtection="1">
      <alignment horizontal="center" vertical="center" wrapText="1"/>
    </xf>
    <xf numFmtId="176" fontId="11" fillId="0" borderId="11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76" fontId="11" fillId="0" borderId="51" xfId="0" applyNumberFormat="1" applyFont="1" applyFill="1" applyBorder="1" applyAlignment="1" applyProtection="1">
      <alignment horizontal="center" vertical="center" wrapText="1"/>
    </xf>
    <xf numFmtId="176" fontId="11" fillId="0" borderId="79" xfId="0" applyNumberFormat="1" applyFont="1" applyFill="1" applyBorder="1" applyAlignment="1" applyProtection="1">
      <alignment horizontal="center" vertical="center" wrapText="1"/>
    </xf>
    <xf numFmtId="176" fontId="11" fillId="0" borderId="52" xfId="0" applyNumberFormat="1" applyFont="1" applyFill="1" applyBorder="1" applyAlignment="1" applyProtection="1">
      <alignment horizontal="center" vertical="center" wrapText="1"/>
    </xf>
    <xf numFmtId="176" fontId="11" fillId="0" borderId="60" xfId="0" applyNumberFormat="1" applyFont="1" applyFill="1" applyBorder="1" applyAlignment="1" applyProtection="1">
      <alignment horizontal="center" vertical="center" wrapText="1"/>
    </xf>
    <xf numFmtId="58" fontId="16" fillId="0" borderId="112" xfId="0" applyNumberFormat="1" applyFont="1" applyFill="1" applyBorder="1" applyAlignment="1">
      <alignment horizontal="center" vertical="center"/>
    </xf>
    <xf numFmtId="176" fontId="11" fillId="0" borderId="110" xfId="0" applyNumberFormat="1" applyFont="1" applyFill="1" applyBorder="1" applyAlignment="1" applyProtection="1">
      <alignment horizontal="right" vertical="center" indent="1"/>
    </xf>
    <xf numFmtId="176" fontId="11" fillId="0" borderId="105" xfId="0" applyNumberFormat="1" applyFont="1" applyFill="1" applyBorder="1" applyAlignment="1" applyProtection="1">
      <alignment vertical="center" wrapText="1"/>
    </xf>
    <xf numFmtId="0" fontId="11" fillId="0" borderId="105" xfId="0" applyFont="1" applyFill="1" applyBorder="1" applyAlignment="1" applyProtection="1">
      <alignment horizontal="justify" vertical="center" shrinkToFit="1"/>
    </xf>
    <xf numFmtId="177" fontId="25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 shrinkToFit="1"/>
    </xf>
    <xf numFmtId="176" fontId="12" fillId="0" borderId="0" xfId="0" applyNumberFormat="1" applyFont="1" applyFill="1" applyAlignment="1">
      <alignment horizontal="right" vertical="center" indent="1"/>
    </xf>
    <xf numFmtId="0" fontId="12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1" fillId="0" borderId="60" xfId="0" applyFont="1" applyFill="1" applyBorder="1" applyAlignment="1" applyProtection="1">
      <alignment horizontal="left" vertical="center" shrinkToFit="1"/>
    </xf>
    <xf numFmtId="0" fontId="19" fillId="0" borderId="71" xfId="0" applyNumberFormat="1" applyFont="1" applyFill="1" applyBorder="1" applyAlignment="1" applyProtection="1">
      <alignment vertical="center" shrinkToFit="1"/>
    </xf>
    <xf numFmtId="0" fontId="11" fillId="0" borderId="55" xfId="0" applyFont="1" applyFill="1" applyBorder="1" applyAlignment="1" applyProtection="1">
      <alignment horizontal="left" vertical="center" shrinkToFit="1"/>
    </xf>
    <xf numFmtId="0" fontId="11" fillId="0" borderId="56" xfId="0" applyFont="1" applyFill="1" applyBorder="1" applyAlignment="1" applyProtection="1">
      <alignment horizontal="left" vertical="center" shrinkToFit="1"/>
    </xf>
    <xf numFmtId="0" fontId="11" fillId="0" borderId="54" xfId="0" applyFont="1" applyFill="1" applyBorder="1" applyAlignment="1" applyProtection="1">
      <alignment horizontal="left" vertical="center" shrinkToFit="1"/>
    </xf>
    <xf numFmtId="0" fontId="11" fillId="0" borderId="58" xfId="0" applyFont="1" applyFill="1" applyBorder="1" applyAlignment="1" applyProtection="1">
      <alignment horizontal="left" vertical="center" shrinkToFi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11" fillId="0" borderId="28" xfId="0" applyNumberFormat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justify" vertical="center" shrinkToFit="1"/>
    </xf>
    <xf numFmtId="0" fontId="11" fillId="0" borderId="29" xfId="0" applyNumberFormat="1" applyFont="1" applyFill="1" applyBorder="1" applyAlignment="1" applyProtection="1">
      <alignment horizontal="center" vertical="center"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78" xfId="0" applyFont="1" applyFill="1" applyBorder="1" applyAlignment="1" applyProtection="1">
      <alignment vertical="center" shrinkToFit="1"/>
    </xf>
    <xf numFmtId="0" fontId="11" fillId="2" borderId="79" xfId="0" applyFont="1" applyFill="1" applyBorder="1" applyAlignment="1" applyProtection="1">
      <alignment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1" fillId="2" borderId="52" xfId="0" applyFont="1" applyFill="1" applyBorder="1" applyAlignment="1" applyProtection="1">
      <alignment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177" fontId="23" fillId="0" borderId="0" xfId="0" applyNumberFormat="1" applyFont="1" applyFill="1" applyBorder="1" applyAlignment="1">
      <alignment horizontal="left" shrinkToFit="1"/>
    </xf>
    <xf numFmtId="176" fontId="19" fillId="0" borderId="11" xfId="0" applyNumberFormat="1" applyFont="1" applyFill="1" applyBorder="1" applyAlignment="1" applyProtection="1">
      <alignment horizontal="center" vertical="center" shrinkToFit="1"/>
    </xf>
    <xf numFmtId="0" fontId="11" fillId="2" borderId="57" xfId="0" applyFont="1" applyFill="1" applyBorder="1" applyAlignment="1" applyProtection="1">
      <alignment horizontal="justify" vertical="center" shrinkToFit="1"/>
    </xf>
    <xf numFmtId="0" fontId="26" fillId="0" borderId="0" xfId="0" applyFont="1" applyFill="1" applyBorder="1" applyAlignment="1" applyProtection="1"/>
    <xf numFmtId="176" fontId="19" fillId="0" borderId="20" xfId="0" applyNumberFormat="1" applyFont="1" applyFill="1" applyBorder="1" applyAlignment="1" applyProtection="1">
      <alignment horizontal="center" vertical="center" shrinkToFit="1"/>
    </xf>
    <xf numFmtId="176" fontId="19" fillId="0" borderId="104" xfId="0" applyNumberFormat="1" applyFont="1" applyFill="1" applyBorder="1" applyAlignment="1" applyProtection="1">
      <alignment horizontal="center" vertical="center" shrinkToFit="1"/>
    </xf>
    <xf numFmtId="176" fontId="19" fillId="0" borderId="23" xfId="0" applyNumberFormat="1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right" vertical="center" shrinkToFit="1"/>
    </xf>
    <xf numFmtId="0" fontId="11" fillId="0" borderId="16" xfId="0" applyFont="1" applyFill="1" applyBorder="1" applyAlignment="1" applyProtection="1">
      <alignment horizontal="right" vertical="center" shrinkToFit="1"/>
    </xf>
    <xf numFmtId="0" fontId="11" fillId="0" borderId="15" xfId="0" applyFont="1" applyFill="1" applyBorder="1" applyAlignment="1" applyProtection="1">
      <alignment horizontal="right" vertical="center" shrinkToFit="1"/>
    </xf>
    <xf numFmtId="176" fontId="11" fillId="0" borderId="15" xfId="0" applyNumberFormat="1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vertical="center" shrinkToFit="1"/>
    </xf>
    <xf numFmtId="176" fontId="15" fillId="0" borderId="14" xfId="0" applyNumberFormat="1" applyFont="1" applyFill="1" applyBorder="1" applyAlignment="1" applyProtection="1">
      <alignment horizontal="center" vertical="center" shrinkToFit="1"/>
    </xf>
    <xf numFmtId="176" fontId="12" fillId="0" borderId="0" xfId="0" applyNumberFormat="1" applyFont="1" applyFill="1" applyBorder="1" applyAlignment="1">
      <alignment horizontal="right" vertical="center" indent="1"/>
    </xf>
    <xf numFmtId="0" fontId="23" fillId="0" borderId="0" xfId="0" applyNumberFormat="1" applyFont="1" applyFill="1" applyBorder="1" applyAlignment="1">
      <alignment horizontal="left"/>
    </xf>
    <xf numFmtId="0" fontId="7" fillId="0" borderId="13" xfId="0" applyFont="1" applyFill="1" applyBorder="1" applyAlignment="1" applyProtection="1">
      <alignment horizontal="center" vertical="center"/>
    </xf>
    <xf numFmtId="176" fontId="15" fillId="0" borderId="38" xfId="0" applyNumberFormat="1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15" fillId="0" borderId="104" xfId="0" applyFont="1" applyFill="1" applyBorder="1" applyAlignment="1" applyProtection="1">
      <alignment horizontal="center" vertical="center"/>
    </xf>
    <xf numFmtId="0" fontId="15" fillId="0" borderId="81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12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177" fontId="23" fillId="0" borderId="0" xfId="0" applyNumberFormat="1" applyFont="1" applyFill="1" applyBorder="1" applyAlignment="1">
      <alignment horizontal="left"/>
    </xf>
    <xf numFmtId="176" fontId="7" fillId="0" borderId="14" xfId="0" applyNumberFormat="1" applyFont="1" applyFill="1" applyBorder="1" applyAlignment="1" applyProtection="1">
      <alignment horizontal="center" vertical="center"/>
    </xf>
    <xf numFmtId="176" fontId="15" fillId="0" borderId="13" xfId="0" applyNumberFormat="1" applyFont="1" applyFill="1" applyBorder="1" applyAlignment="1" applyProtection="1">
      <alignment horizontal="center" vertical="center"/>
    </xf>
    <xf numFmtId="176" fontId="7" fillId="0" borderId="112" xfId="0" applyNumberFormat="1" applyFont="1" applyFill="1" applyBorder="1" applyAlignment="1" applyProtection="1">
      <alignment horizontal="center" vertical="center"/>
    </xf>
    <xf numFmtId="176" fontId="15" fillId="0" borderId="14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176" fontId="7" fillId="0" borderId="38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shrinkToFit="1"/>
    </xf>
    <xf numFmtId="177" fontId="25" fillId="0" borderId="39" xfId="0" applyNumberFormat="1" applyFont="1" applyFill="1" applyBorder="1" applyAlignment="1">
      <alignment horizontal="center" vertical="center" shrinkToFit="1"/>
    </xf>
    <xf numFmtId="58" fontId="16" fillId="0" borderId="39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 applyProtection="1">
      <alignment horizontal="right" vertical="center" shrinkToFit="1"/>
    </xf>
    <xf numFmtId="176" fontId="11" fillId="0" borderId="39" xfId="0" applyNumberFormat="1" applyFont="1" applyFill="1" applyBorder="1" applyAlignment="1" applyProtection="1">
      <alignment horizontal="right" vertical="center" indent="1"/>
    </xf>
    <xf numFmtId="176" fontId="11" fillId="0" borderId="39" xfId="0" applyNumberFormat="1" applyFont="1" applyFill="1" applyBorder="1" applyAlignment="1" applyProtection="1">
      <alignment vertical="center" wrapText="1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vertical="center" shrinkToFit="1"/>
    </xf>
    <xf numFmtId="0" fontId="11" fillId="0" borderId="39" xfId="0" applyNumberFormat="1" applyFont="1" applyFill="1" applyBorder="1" applyAlignment="1" applyProtection="1">
      <alignment vertical="center" shrinkToFit="1"/>
    </xf>
    <xf numFmtId="176" fontId="19" fillId="0" borderId="39" xfId="0" applyNumberFormat="1" applyFont="1" applyFill="1" applyBorder="1" applyAlignment="1" applyProtection="1">
      <alignment horizontal="center" vertical="center" shrinkToFit="1"/>
    </xf>
    <xf numFmtId="0" fontId="11" fillId="0" borderId="39" xfId="0" applyFont="1" applyFill="1" applyBorder="1" applyAlignment="1" applyProtection="1">
      <alignment vertical="center" shrinkToFit="1"/>
    </xf>
    <xf numFmtId="0" fontId="11" fillId="0" borderId="39" xfId="0" applyFont="1" applyFill="1" applyBorder="1" applyAlignment="1" applyProtection="1">
      <alignment horizontal="center" vertical="center" shrinkToFit="1"/>
    </xf>
    <xf numFmtId="0" fontId="19" fillId="0" borderId="39" xfId="0" applyFont="1" applyFill="1" applyBorder="1" applyAlignment="1" applyProtection="1">
      <alignment horizontal="center" vertical="center" shrinkToFit="1"/>
    </xf>
    <xf numFmtId="0" fontId="11" fillId="0" borderId="39" xfId="0" applyFont="1" applyFill="1" applyBorder="1" applyAlignment="1" applyProtection="1">
      <alignment horizontal="justify" vertical="center" shrinkToFit="1"/>
    </xf>
    <xf numFmtId="177" fontId="24" fillId="0" borderId="39" xfId="0" applyNumberFormat="1" applyFont="1" applyFill="1" applyBorder="1" applyAlignment="1" applyProtection="1">
      <alignment horizontal="center" vertical="center" shrinkToFit="1"/>
    </xf>
    <xf numFmtId="58" fontId="7" fillId="0" borderId="39" xfId="0" applyNumberFormat="1" applyFont="1" applyFill="1" applyBorder="1" applyAlignment="1" applyProtection="1">
      <alignment horizontal="center" vertical="center" wrapText="1"/>
    </xf>
    <xf numFmtId="176" fontId="11" fillId="0" borderId="39" xfId="0" applyNumberFormat="1" applyFont="1" applyFill="1" applyBorder="1" applyAlignment="1" applyProtection="1">
      <alignment horizontal="center" vertical="center" wrapText="1"/>
    </xf>
    <xf numFmtId="0" fontId="25" fillId="0" borderId="39" xfId="0" applyFont="1" applyBorder="1" applyAlignment="1">
      <alignment horizontal="center" vertical="center" shrinkToFit="1"/>
    </xf>
    <xf numFmtId="176" fontId="11" fillId="0" borderId="39" xfId="0" applyNumberFormat="1" applyFont="1" applyFill="1" applyBorder="1" applyAlignment="1" applyProtection="1">
      <alignment horizontal="center" vertical="center" shrinkToFit="1"/>
    </xf>
    <xf numFmtId="0" fontId="11" fillId="0" borderId="41" xfId="0" applyNumberFormat="1" applyFont="1" applyFill="1" applyBorder="1" applyAlignment="1" applyProtection="1">
      <alignment vertical="center" shrinkToFit="1"/>
    </xf>
    <xf numFmtId="176" fontId="11" fillId="0" borderId="22" xfId="0" applyNumberFormat="1" applyFont="1" applyFill="1" applyBorder="1" applyAlignment="1" applyProtection="1">
      <alignment horizontal="center" vertical="center" wrapText="1"/>
    </xf>
    <xf numFmtId="176" fontId="11" fillId="0" borderId="17" xfId="0" applyNumberFormat="1" applyFont="1" applyFill="1" applyBorder="1" applyAlignment="1" applyProtection="1">
      <alignment horizontal="center" vertical="center" wrapText="1"/>
    </xf>
    <xf numFmtId="176" fontId="11" fillId="0" borderId="94" xfId="0" applyNumberFormat="1" applyFont="1" applyFill="1" applyBorder="1" applyAlignment="1" applyProtection="1">
      <alignment horizontal="center" vertical="center" wrapText="1"/>
    </xf>
    <xf numFmtId="176" fontId="11" fillId="0" borderId="18" xfId="0" applyNumberFormat="1" applyFont="1" applyFill="1" applyBorder="1" applyAlignment="1" applyProtection="1">
      <alignment horizontal="center" vertical="center" wrapText="1"/>
    </xf>
    <xf numFmtId="176" fontId="11" fillId="0" borderId="26" xfId="0" applyNumberFormat="1" applyFont="1" applyFill="1" applyBorder="1" applyAlignment="1" applyProtection="1">
      <alignment horizontal="center" vertical="center" wrapText="1"/>
    </xf>
    <xf numFmtId="176" fontId="11" fillId="0" borderId="24" xfId="0" applyNumberFormat="1" applyFont="1" applyFill="1" applyBorder="1" applyAlignment="1" applyProtection="1">
      <alignment horizontal="center" vertical="center" wrapText="1"/>
    </xf>
    <xf numFmtId="177" fontId="25" fillId="0" borderId="0" xfId="0" applyNumberFormat="1" applyFont="1" applyFill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77" fontId="25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right" vertical="center" shrinkToFit="1"/>
    </xf>
    <xf numFmtId="0" fontId="11" fillId="0" borderId="0" xfId="0" applyFont="1" applyFill="1" applyBorder="1" applyAlignment="1" applyProtection="1">
      <alignment horizontal="right" vertical="center" shrinkToFit="1"/>
    </xf>
    <xf numFmtId="0" fontId="11" fillId="0" borderId="68" xfId="0" applyNumberFormat="1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shrinkToFit="1"/>
    </xf>
    <xf numFmtId="0" fontId="28" fillId="0" borderId="0" xfId="0" applyNumberFormat="1" applyFont="1" applyFill="1" applyBorder="1" applyAlignment="1">
      <alignment horizontal="left" shrinkToFit="1"/>
    </xf>
    <xf numFmtId="176" fontId="7" fillId="0" borderId="0" xfId="0" applyNumberFormat="1" applyFont="1" applyFill="1" applyBorder="1" applyAlignment="1" applyProtection="1">
      <alignment horizontal="center" shrinkToFit="1"/>
    </xf>
    <xf numFmtId="0" fontId="7" fillId="0" borderId="0" xfId="0" applyFont="1" applyFill="1" applyBorder="1" applyAlignment="1" applyProtection="1">
      <alignment horizontal="center" shrinkToFi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176" fontId="11" fillId="0" borderId="75" xfId="0" applyNumberFormat="1" applyFont="1" applyFill="1" applyBorder="1" applyAlignment="1" applyProtection="1">
      <alignment horizontal="center" vertical="center"/>
    </xf>
    <xf numFmtId="176" fontId="11" fillId="0" borderId="68" xfId="0" applyNumberFormat="1" applyFont="1" applyFill="1" applyBorder="1" applyAlignment="1" applyProtection="1">
      <alignment horizontal="center" vertical="center"/>
    </xf>
    <xf numFmtId="176" fontId="11" fillId="0" borderId="65" xfId="0" applyNumberFormat="1" applyFont="1" applyFill="1" applyBorder="1" applyAlignment="1" applyProtection="1">
      <alignment horizontal="center" vertical="center" shrinkToFit="1"/>
    </xf>
    <xf numFmtId="0" fontId="29" fillId="0" borderId="65" xfId="0" applyNumberFormat="1" applyFont="1" applyFill="1" applyBorder="1" applyAlignment="1" applyProtection="1">
      <alignment horizontal="center" vertical="center" wrapText="1"/>
    </xf>
    <xf numFmtId="176" fontId="11" fillId="0" borderId="66" xfId="0" applyNumberFormat="1" applyFont="1" applyFill="1" applyBorder="1" applyAlignment="1" applyProtection="1">
      <alignment horizontal="center" vertical="center" shrinkToFit="1"/>
    </xf>
    <xf numFmtId="0" fontId="27" fillId="0" borderId="13" xfId="0" applyNumberFormat="1" applyFont="1" applyFill="1" applyBorder="1" applyAlignment="1" applyProtection="1">
      <alignment horizontal="center" vertical="center"/>
    </xf>
    <xf numFmtId="0" fontId="29" fillId="0" borderId="66" xfId="0" applyNumberFormat="1" applyFont="1" applyFill="1" applyBorder="1" applyAlignment="1" applyProtection="1">
      <alignment horizontal="center" vertical="center" wrapText="1"/>
    </xf>
    <xf numFmtId="176" fontId="11" fillId="0" borderId="67" xfId="0" applyNumberFormat="1" applyFont="1" applyFill="1" applyBorder="1" applyAlignment="1" applyProtection="1">
      <alignment horizontal="center" vertical="center" shrinkToFit="1"/>
    </xf>
    <xf numFmtId="0" fontId="29" fillId="0" borderId="67" xfId="0" applyNumberFormat="1" applyFont="1" applyFill="1" applyBorder="1" applyAlignment="1" applyProtection="1">
      <alignment horizontal="center" vertical="center" wrapText="1"/>
    </xf>
    <xf numFmtId="176" fontId="11" fillId="0" borderId="68" xfId="0" applyNumberFormat="1" applyFont="1" applyFill="1" applyBorder="1" applyAlignment="1" applyProtection="1">
      <alignment horizontal="center" vertical="center" shrinkToFit="1"/>
    </xf>
    <xf numFmtId="0" fontId="29" fillId="0" borderId="68" xfId="0" applyNumberFormat="1" applyFont="1" applyFill="1" applyBorder="1" applyAlignment="1" applyProtection="1">
      <alignment horizontal="center" vertical="center" wrapText="1"/>
    </xf>
    <xf numFmtId="176" fontId="11" fillId="0" borderId="103" xfId="0" applyNumberFormat="1" applyFont="1" applyFill="1" applyBorder="1" applyAlignment="1" applyProtection="1">
      <alignment horizontal="center" vertical="center" shrinkToFit="1"/>
    </xf>
    <xf numFmtId="0" fontId="29" fillId="0" borderId="103" xfId="0" applyNumberFormat="1" applyFont="1" applyFill="1" applyBorder="1" applyAlignment="1" applyProtection="1">
      <alignment horizontal="center" vertical="center" wrapText="1"/>
    </xf>
    <xf numFmtId="0" fontId="11" fillId="0" borderId="116" xfId="0" applyFont="1" applyFill="1" applyBorder="1" applyAlignment="1" applyProtection="1">
      <alignment vertical="center" shrinkToFit="1"/>
    </xf>
    <xf numFmtId="0" fontId="29" fillId="0" borderId="71" xfId="0" applyNumberFormat="1" applyFont="1" applyFill="1" applyBorder="1" applyAlignment="1" applyProtection="1">
      <alignment horizontal="center" vertical="center" wrapText="1"/>
    </xf>
    <xf numFmtId="176" fontId="11" fillId="0" borderId="70" xfId="0" applyNumberFormat="1" applyFont="1" applyFill="1" applyBorder="1" applyAlignment="1" applyProtection="1">
      <alignment horizontal="center" vertical="center" shrinkToFit="1"/>
    </xf>
    <xf numFmtId="0" fontId="29" fillId="0" borderId="70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11" fillId="0" borderId="117" xfId="0" applyFont="1" applyFill="1" applyBorder="1" applyAlignment="1" applyProtection="1">
      <alignment vertical="center" shrinkToFit="1"/>
    </xf>
    <xf numFmtId="0" fontId="29" fillId="0" borderId="117" xfId="0" applyNumberFormat="1" applyFont="1" applyFill="1" applyBorder="1" applyAlignment="1" applyProtection="1">
      <alignment horizontal="center" vertical="center" wrapText="1"/>
    </xf>
    <xf numFmtId="0" fontId="11" fillId="2" borderId="105" xfId="0" applyFont="1" applyFill="1" applyBorder="1" applyAlignment="1" applyProtection="1">
      <alignment vertical="center" shrinkToFit="1"/>
    </xf>
    <xf numFmtId="0" fontId="15" fillId="0" borderId="119" xfId="0" applyFont="1" applyFill="1" applyBorder="1" applyAlignment="1" applyProtection="1">
      <alignment horizontal="center" vertical="center"/>
    </xf>
    <xf numFmtId="0" fontId="11" fillId="2" borderId="120" xfId="0" applyFont="1" applyFill="1" applyBorder="1" applyAlignment="1" applyProtection="1">
      <alignment vertical="center" shrinkToFit="1"/>
    </xf>
    <xf numFmtId="176" fontId="11" fillId="0" borderId="71" xfId="0" applyNumberFormat="1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 applyProtection="1">
      <alignment horizontal="center" vertical="center"/>
    </xf>
    <xf numFmtId="176" fontId="11" fillId="2" borderId="65" xfId="0" applyNumberFormat="1" applyFont="1" applyFill="1" applyBorder="1" applyAlignment="1" applyProtection="1">
      <alignment horizontal="center" vertical="center" shrinkToFit="1"/>
    </xf>
    <xf numFmtId="0" fontId="29" fillId="2" borderId="65" xfId="0" applyNumberFormat="1" applyFont="1" applyFill="1" applyBorder="1" applyAlignment="1" applyProtection="1">
      <alignment horizontal="center" vertical="center" wrapText="1"/>
    </xf>
    <xf numFmtId="176" fontId="11" fillId="2" borderId="66" xfId="0" applyNumberFormat="1" applyFont="1" applyFill="1" applyBorder="1" applyAlignment="1" applyProtection="1">
      <alignment horizontal="center" vertical="center" shrinkToFit="1"/>
    </xf>
    <xf numFmtId="0" fontId="29" fillId="2" borderId="66" xfId="0" applyNumberFormat="1" applyFont="1" applyFill="1" applyBorder="1" applyAlignment="1" applyProtection="1">
      <alignment horizontal="center" vertical="center" wrapText="1"/>
    </xf>
    <xf numFmtId="176" fontId="11" fillId="2" borderId="67" xfId="0" applyNumberFormat="1" applyFont="1" applyFill="1" applyBorder="1" applyAlignment="1" applyProtection="1">
      <alignment horizontal="center" vertical="center" shrinkToFit="1"/>
    </xf>
    <xf numFmtId="0" fontId="29" fillId="2" borderId="67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shrinkToFit="1"/>
    </xf>
    <xf numFmtId="176" fontId="11" fillId="2" borderId="68" xfId="0" applyNumberFormat="1" applyFont="1" applyFill="1" applyBorder="1" applyAlignment="1" applyProtection="1">
      <alignment horizontal="center" vertical="center" shrinkToFit="1"/>
    </xf>
    <xf numFmtId="176" fontId="11" fillId="2" borderId="0" xfId="0" applyNumberFormat="1" applyFont="1" applyFill="1" applyBorder="1" applyAlignment="1" applyProtection="1">
      <alignment horizontal="right" vertical="center" shrinkToFit="1"/>
    </xf>
    <xf numFmtId="0" fontId="7" fillId="2" borderId="0" xfId="0" applyFont="1" applyFill="1" applyBorder="1" applyAlignment="1" applyProtection="1">
      <alignment horizontal="center" vertical="center"/>
    </xf>
    <xf numFmtId="0" fontId="29" fillId="2" borderId="70" xfId="0" applyNumberFormat="1" applyFont="1" applyFill="1" applyBorder="1" applyAlignment="1" applyProtection="1">
      <alignment horizontal="center" vertical="center" wrapText="1"/>
    </xf>
    <xf numFmtId="176" fontId="11" fillId="0" borderId="66" xfId="8" applyNumberFormat="1" applyFont="1" applyFill="1" applyBorder="1" applyAlignment="1" applyProtection="1">
      <alignment horizontal="center" vertical="center" shrinkToFit="1"/>
    </xf>
    <xf numFmtId="176" fontId="11" fillId="0" borderId="13" xfId="8" applyNumberFormat="1" applyFont="1" applyFill="1" applyBorder="1" applyAlignment="1" applyProtection="1">
      <alignment horizontal="right" vertical="center" shrinkToFit="1"/>
    </xf>
    <xf numFmtId="0" fontId="7" fillId="0" borderId="121" xfId="0" applyFont="1" applyFill="1" applyBorder="1" applyAlignment="1" applyProtection="1">
      <alignment horizontal="center" vertical="center"/>
    </xf>
    <xf numFmtId="0" fontId="11" fillId="0" borderId="122" xfId="0" applyFont="1" applyFill="1" applyBorder="1" applyAlignment="1" applyProtection="1">
      <alignment vertical="center" shrinkToFit="1"/>
    </xf>
    <xf numFmtId="176" fontId="11" fillId="0" borderId="68" xfId="8" applyNumberFormat="1" applyFont="1" applyFill="1" applyBorder="1" applyAlignment="1" applyProtection="1">
      <alignment horizontal="center" vertical="center" shrinkToFit="1"/>
    </xf>
    <xf numFmtId="0" fontId="11" fillId="0" borderId="68" xfId="8" applyNumberFormat="1" applyFont="1" applyFill="1" applyBorder="1" applyAlignment="1" applyProtection="1">
      <alignment horizontal="center" vertical="center" wrapText="1"/>
    </xf>
    <xf numFmtId="176" fontId="11" fillId="0" borderId="69" xfId="8" applyNumberFormat="1" applyFont="1" applyFill="1" applyBorder="1" applyAlignment="1" applyProtection="1">
      <alignment horizontal="center" vertical="center" shrinkToFit="1"/>
    </xf>
    <xf numFmtId="0" fontId="29" fillId="0" borderId="69" xfId="0" applyNumberFormat="1" applyFont="1" applyFill="1" applyBorder="1" applyAlignment="1" applyProtection="1">
      <alignment horizontal="center" vertical="center" wrapText="1"/>
    </xf>
    <xf numFmtId="58" fontId="16" fillId="0" borderId="105" xfId="0" applyNumberFormat="1" applyFont="1" applyFill="1" applyBorder="1" applyAlignment="1">
      <alignment horizontal="center" vertical="center"/>
    </xf>
    <xf numFmtId="176" fontId="11" fillId="0" borderId="103" xfId="8" applyNumberFormat="1" applyFont="1" applyFill="1" applyBorder="1" applyAlignment="1" applyProtection="1">
      <alignment horizontal="center" vertical="center" shrinkToFit="1"/>
    </xf>
    <xf numFmtId="0" fontId="11" fillId="0" borderId="103" xfId="8" applyNumberFormat="1" applyFont="1" applyFill="1" applyBorder="1" applyAlignment="1" applyProtection="1">
      <alignment horizontal="center" vertical="center" wrapText="1"/>
    </xf>
    <xf numFmtId="176" fontId="11" fillId="0" borderId="65" xfId="8" applyNumberFormat="1" applyFont="1" applyFill="1" applyBorder="1" applyAlignment="1" applyProtection="1">
      <alignment horizontal="center" vertical="center" shrinkToFit="1"/>
    </xf>
    <xf numFmtId="0" fontId="15" fillId="0" borderId="115" xfId="0" applyFont="1" applyFill="1" applyBorder="1" applyAlignment="1" applyProtection="1">
      <alignment horizontal="center" vertical="center"/>
    </xf>
    <xf numFmtId="176" fontId="11" fillId="0" borderId="70" xfId="8" applyNumberFormat="1" applyFont="1" applyFill="1" applyBorder="1" applyAlignment="1" applyProtection="1">
      <alignment horizontal="center" vertical="center" shrinkToFit="1"/>
    </xf>
    <xf numFmtId="0" fontId="11" fillId="0" borderId="70" xfId="8" applyNumberFormat="1" applyFont="1" applyFill="1" applyBorder="1" applyAlignment="1" applyProtection="1">
      <alignment horizontal="center" vertical="center" wrapText="1"/>
    </xf>
    <xf numFmtId="176" fontId="11" fillId="0" borderId="72" xfId="0" applyNumberFormat="1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horizontal="center" vertical="center"/>
    </xf>
    <xf numFmtId="0" fontId="29" fillId="0" borderId="72" xfId="0" applyNumberFormat="1" applyFont="1" applyFill="1" applyBorder="1" applyAlignment="1" applyProtection="1">
      <alignment horizontal="center" vertical="center" wrapText="1"/>
    </xf>
    <xf numFmtId="0" fontId="19" fillId="0" borderId="123" xfId="0" applyFont="1" applyFill="1" applyBorder="1" applyAlignment="1" applyProtection="1">
      <alignment horizontal="center" vertical="center" shrinkToFit="1"/>
    </xf>
    <xf numFmtId="0" fontId="11" fillId="0" borderId="118" xfId="0" applyFont="1" applyFill="1" applyBorder="1" applyAlignment="1" applyProtection="1">
      <alignment vertical="center" shrinkToFit="1"/>
    </xf>
    <xf numFmtId="20" fontId="30" fillId="0" borderId="70" xfId="0" applyNumberFormat="1" applyFont="1" applyBorder="1" applyAlignment="1">
      <alignment horizontal="center" vertical="center" shrinkToFit="1"/>
    </xf>
    <xf numFmtId="176" fontId="11" fillId="0" borderId="0" xfId="0" applyNumberFormat="1" applyFont="1" applyFill="1" applyBorder="1" applyAlignment="1" applyProtection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Fill="1" applyBorder="1" applyAlignment="1" applyProtection="1"/>
    <xf numFmtId="176" fontId="11" fillId="0" borderId="0" xfId="0" applyNumberFormat="1" applyFont="1" applyFill="1" applyBorder="1" applyAlignment="1" applyProtection="1">
      <alignment horizontal="center" shrinkToFit="1"/>
    </xf>
    <xf numFmtId="0" fontId="29" fillId="0" borderId="0" xfId="0" applyNumberFormat="1" applyFont="1" applyFill="1" applyBorder="1" applyAlignment="1" applyProtection="1">
      <alignment horizontal="center" wrapText="1"/>
    </xf>
    <xf numFmtId="176" fontId="11" fillId="0" borderId="113" xfId="0" applyNumberFormat="1" applyFont="1" applyFill="1" applyBorder="1" applyAlignment="1" applyProtection="1">
      <alignment horizontal="center" vertical="center" shrinkToFit="1"/>
    </xf>
    <xf numFmtId="176" fontId="11" fillId="0" borderId="10" xfId="0" applyNumberFormat="1" applyFont="1" applyFill="1" applyBorder="1" applyAlignment="1" applyProtection="1">
      <alignment horizontal="center" vertical="center" shrinkToFit="1"/>
    </xf>
    <xf numFmtId="176" fontId="11" fillId="0" borderId="11" xfId="0" applyNumberFormat="1" applyFont="1" applyFill="1" applyBorder="1" applyAlignment="1" applyProtection="1">
      <alignment horizontal="center" vertical="center" shrinkToFit="1"/>
    </xf>
    <xf numFmtId="176" fontId="11" fillId="0" borderId="6" xfId="0" applyNumberFormat="1" applyFont="1" applyFill="1" applyBorder="1" applyAlignment="1" applyProtection="1">
      <alignment horizontal="center" vertical="center" shrinkToFit="1"/>
    </xf>
    <xf numFmtId="176" fontId="11" fillId="0" borderId="9" xfId="0" applyNumberFormat="1" applyFont="1" applyFill="1" applyBorder="1" applyAlignment="1" applyProtection="1">
      <alignment horizontal="center" vertical="center" shrinkToFit="1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176" fontId="11" fillId="0" borderId="12" xfId="0" applyNumberFormat="1" applyFont="1" applyFill="1" applyBorder="1" applyAlignment="1" applyProtection="1">
      <alignment horizontal="center" vertical="center" shrinkToFit="1"/>
    </xf>
    <xf numFmtId="0" fontId="29" fillId="0" borderId="64" xfId="0" applyNumberFormat="1" applyFont="1" applyFill="1" applyBorder="1" applyAlignment="1" applyProtection="1">
      <alignment horizontal="center" vertical="center" wrapText="1"/>
    </xf>
    <xf numFmtId="176" fontId="11" fillId="0" borderId="25" xfId="0" applyNumberFormat="1" applyFont="1" applyFill="1" applyBorder="1" applyAlignment="1" applyProtection="1">
      <alignment horizontal="center" vertical="center" shrinkToFit="1"/>
    </xf>
    <xf numFmtId="176" fontId="11" fillId="0" borderId="90" xfId="0" applyNumberFormat="1" applyFont="1" applyFill="1" applyBorder="1" applyAlignment="1" applyProtection="1">
      <alignment horizontal="center" vertical="center" shrinkToFit="1"/>
    </xf>
    <xf numFmtId="0" fontId="29" fillId="0" borderId="73" xfId="0" applyNumberFormat="1" applyFont="1" applyFill="1" applyBorder="1" applyAlignment="1" applyProtection="1">
      <alignment horizontal="center" vertical="center" wrapText="1"/>
    </xf>
    <xf numFmtId="0" fontId="29" fillId="0" borderId="39" xfId="0" applyNumberFormat="1" applyFont="1" applyFill="1" applyBorder="1" applyAlignment="1" applyProtection="1">
      <alignment horizontal="center" vertical="center" wrapText="1"/>
    </xf>
    <xf numFmtId="176" fontId="11" fillId="0" borderId="21" xfId="0" applyNumberFormat="1" applyFont="1" applyFill="1" applyBorder="1" applyAlignment="1" applyProtection="1">
      <alignment horizontal="center" vertical="center" shrinkToFit="1"/>
    </xf>
    <xf numFmtId="0" fontId="29" fillId="0" borderId="75" xfId="0" applyNumberFormat="1" applyFont="1" applyFill="1" applyBorder="1" applyAlignment="1" applyProtection="1">
      <alignment horizontal="center" vertical="center" wrapText="1"/>
    </xf>
    <xf numFmtId="176" fontId="11" fillId="0" borderId="93" xfId="0" applyNumberFormat="1" applyFont="1" applyFill="1" applyBorder="1" applyAlignment="1" applyProtection="1">
      <alignment horizontal="center" vertical="center" shrinkToFit="1"/>
    </xf>
    <xf numFmtId="176" fontId="11" fillId="0" borderId="20" xfId="0" applyNumberFormat="1" applyFont="1" applyFill="1" applyBorder="1" applyAlignment="1" applyProtection="1">
      <alignment horizontal="center" vertical="center" shrinkToFit="1"/>
    </xf>
    <xf numFmtId="176" fontId="11" fillId="0" borderId="23" xfId="0" applyNumberFormat="1" applyFont="1" applyFill="1" applyBorder="1" applyAlignment="1" applyProtection="1">
      <alignment horizontal="center" vertical="center" shrinkToFit="1"/>
    </xf>
    <xf numFmtId="0" fontId="29" fillId="0" borderId="76" xfId="0" applyNumberFormat="1" applyFont="1" applyFill="1" applyBorder="1" applyAlignment="1" applyProtection="1">
      <alignment horizontal="center" vertical="center" wrapText="1"/>
    </xf>
    <xf numFmtId="0" fontId="29" fillId="0" borderId="65" xfId="0" applyNumberFormat="1" applyFont="1" applyFill="1" applyBorder="1" applyAlignment="1" applyProtection="1">
      <alignment horizontal="center" vertical="center" shrinkToFi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justify" shrinkToFit="1"/>
    </xf>
    <xf numFmtId="176" fontId="11" fillId="0" borderId="124" xfId="0" applyNumberFormat="1" applyFont="1" applyFill="1" applyBorder="1" applyAlignment="1" applyProtection="1">
      <alignment horizontal="center" vertical="center" shrinkToFit="1"/>
    </xf>
    <xf numFmtId="176" fontId="11" fillId="0" borderId="125" xfId="0" applyNumberFormat="1" applyFont="1" applyFill="1" applyBorder="1" applyAlignment="1" applyProtection="1">
      <alignment horizontal="right" vertical="center" shrinkToFit="1"/>
    </xf>
    <xf numFmtId="176" fontId="11" fillId="0" borderId="126" xfId="0" applyNumberFormat="1" applyFont="1" applyFill="1" applyBorder="1" applyAlignment="1" applyProtection="1">
      <alignment horizontal="right" vertical="center" indent="1"/>
    </xf>
    <xf numFmtId="176" fontId="27" fillId="0" borderId="125" xfId="0" applyNumberFormat="1" applyFont="1" applyFill="1" applyBorder="1" applyAlignment="1" applyProtection="1">
      <alignment horizontal="center" vertical="center" shrinkToFit="1"/>
    </xf>
    <xf numFmtId="0" fontId="11" fillId="0" borderId="127" xfId="0" applyFont="1" applyFill="1" applyBorder="1" applyAlignment="1" applyProtection="1">
      <alignment horizontal="justify" vertical="center" shrinkToFit="1"/>
    </xf>
    <xf numFmtId="176" fontId="27" fillId="0" borderId="10" xfId="0" applyNumberFormat="1" applyFont="1" applyFill="1" applyBorder="1" applyAlignment="1" applyProtection="1">
      <alignment horizontal="center" vertical="center" shrinkToFit="1"/>
    </xf>
    <xf numFmtId="176" fontId="11" fillId="0" borderId="21" xfId="0" applyNumberFormat="1" applyFont="1" applyFill="1" applyBorder="1" applyAlignment="1" applyProtection="1">
      <alignment horizontal="center" vertical="center" wrapText="1"/>
    </xf>
    <xf numFmtId="176" fontId="11" fillId="0" borderId="20" xfId="0" applyNumberFormat="1" applyFont="1" applyFill="1" applyBorder="1" applyAlignment="1" applyProtection="1">
      <alignment horizontal="center" vertical="center" wrapText="1"/>
    </xf>
    <xf numFmtId="176" fontId="11" fillId="0" borderId="93" xfId="0" applyNumberFormat="1" applyFont="1" applyFill="1" applyBorder="1" applyAlignment="1" applyProtection="1">
      <alignment horizontal="center" vertical="center" wrapText="1"/>
    </xf>
    <xf numFmtId="176" fontId="11" fillId="0" borderId="11" xfId="0" applyNumberFormat="1" applyFont="1" applyFill="1" applyBorder="1" applyAlignment="1" applyProtection="1">
      <alignment horizontal="center" vertical="center" wrapText="1"/>
    </xf>
    <xf numFmtId="176" fontId="11" fillId="0" borderId="25" xfId="0" applyNumberFormat="1" applyFont="1" applyFill="1" applyBorder="1" applyAlignment="1" applyProtection="1">
      <alignment horizontal="center" vertical="center" wrapText="1"/>
    </xf>
    <xf numFmtId="176" fontId="11" fillId="0" borderId="23" xfId="0" applyNumberFormat="1" applyFont="1" applyFill="1" applyBorder="1" applyAlignment="1" applyProtection="1">
      <alignment horizontal="center" vertical="center" wrapText="1"/>
    </xf>
    <xf numFmtId="0" fontId="29" fillId="0" borderId="38" xfId="0" applyNumberFormat="1" applyFont="1" applyFill="1" applyBorder="1" applyAlignment="1" applyProtection="1">
      <alignment horizontal="center" vertical="center" wrapText="1"/>
    </xf>
    <xf numFmtId="0" fontId="29" fillId="0" borderId="81" xfId="0" applyNumberFormat="1" applyFont="1" applyFill="1" applyBorder="1" applyAlignment="1" applyProtection="1">
      <alignment horizontal="center" vertical="center" wrapText="1"/>
    </xf>
    <xf numFmtId="0" fontId="29" fillId="0" borderId="4" xfId="0" applyNumberFormat="1" applyFont="1" applyFill="1" applyBorder="1" applyAlignment="1" applyProtection="1">
      <alignment horizontal="center" vertical="center" wrapText="1"/>
    </xf>
    <xf numFmtId="0" fontId="29" fillId="2" borderId="68" xfId="0" applyNumberFormat="1" applyFont="1" applyFill="1" applyBorder="1" applyAlignment="1" applyProtection="1">
      <alignment horizontal="center" vertical="center" wrapText="1"/>
    </xf>
    <xf numFmtId="176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61" xfId="0" applyFont="1" applyFill="1" applyBorder="1" applyAlignment="1" applyProtection="1">
      <alignment horizontal="center" vertical="center" shrinkToFit="1"/>
    </xf>
    <xf numFmtId="176" fontId="11" fillId="0" borderId="113" xfId="0" applyNumberFormat="1" applyFont="1" applyFill="1" applyBorder="1" applyAlignment="1" applyProtection="1">
      <alignment horizontal="center" vertical="center" wrapText="1"/>
    </xf>
    <xf numFmtId="0" fontId="11" fillId="0" borderId="112" xfId="0" applyFont="1" applyFill="1" applyBorder="1" applyAlignment="1" applyProtection="1">
      <alignment horizontal="center" vertical="center" shrinkToFit="1"/>
    </xf>
    <xf numFmtId="176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shrinkToFit="1"/>
    </xf>
    <xf numFmtId="0" fontId="11" fillId="0" borderId="81" xfId="0" applyFont="1" applyFill="1" applyBorder="1" applyAlignment="1" applyProtection="1">
      <alignment horizontal="center" vertical="center" shrinkToFit="1"/>
    </xf>
    <xf numFmtId="176" fontId="11" fillId="0" borderId="6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0" fontId="29" fillId="0" borderId="72" xfId="0" applyNumberFormat="1" applyFont="1" applyFill="1" applyBorder="1" applyAlignment="1" applyProtection="1">
      <alignment vertical="center" wrapText="1"/>
    </xf>
    <xf numFmtId="0" fontId="29" fillId="0" borderId="70" xfId="0" applyNumberFormat="1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176" fontId="11" fillId="0" borderId="9" xfId="0" applyNumberFormat="1" applyFont="1" applyFill="1" applyBorder="1" applyAlignment="1" applyProtection="1">
      <alignment horizontal="center" vertical="center" wrapText="1"/>
    </xf>
    <xf numFmtId="176" fontId="11" fillId="0" borderId="19" xfId="0" applyNumberFormat="1" applyFont="1" applyFill="1" applyBorder="1" applyAlignment="1" applyProtection="1">
      <alignment horizontal="center" vertical="center" shrinkToFit="1"/>
    </xf>
    <xf numFmtId="176" fontId="11" fillId="0" borderId="109" xfId="0" applyNumberFormat="1" applyFont="1" applyFill="1" applyBorder="1" applyAlignment="1" applyProtection="1">
      <alignment horizontal="center" vertical="center" shrinkToFit="1"/>
    </xf>
    <xf numFmtId="176" fontId="12" fillId="0" borderId="0" xfId="0" applyNumberFormat="1" applyFont="1" applyFill="1" applyAlignment="1">
      <alignment horizontal="center" vertical="center" shrinkToFit="1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71" xfId="0" applyNumberFormat="1" applyFont="1" applyFill="1" applyBorder="1" applyAlignment="1" applyProtection="1">
      <alignment horizontal="center" vertical="center" shrinkToFit="1"/>
    </xf>
    <xf numFmtId="0" fontId="27" fillId="0" borderId="14" xfId="0" applyFont="1" applyFill="1" applyBorder="1" applyAlignment="1" applyProtection="1">
      <alignment horizontal="center" vertical="center" shrinkToFit="1"/>
    </xf>
    <xf numFmtId="178" fontId="31" fillId="0" borderId="0" xfId="12" applyNumberFormat="1" applyFont="1" applyFill="1" applyBorder="1" applyAlignment="1" applyProtection="1">
      <alignment horizontal="right" shrinkToFit="1"/>
      <protection locked="0"/>
    </xf>
    <xf numFmtId="0" fontId="0" fillId="0" borderId="0" xfId="0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 shrinkToFit="1"/>
    </xf>
    <xf numFmtId="176" fontId="27" fillId="0" borderId="61" xfId="0" applyNumberFormat="1" applyFont="1" applyFill="1" applyBorder="1" applyAlignment="1" applyProtection="1">
      <alignment horizontal="center" vertical="center" shrinkToFit="1"/>
    </xf>
    <xf numFmtId="0" fontId="29" fillId="0" borderId="71" xfId="0" applyNumberFormat="1" applyFont="1" applyFill="1" applyBorder="1" applyAlignment="1" applyProtection="1">
      <alignment horizontal="center" vertical="center"/>
    </xf>
    <xf numFmtId="176" fontId="27" fillId="0" borderId="16" xfId="0" applyNumberFormat="1" applyFont="1" applyFill="1" applyBorder="1" applyAlignment="1" applyProtection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0" fontId="19" fillId="0" borderId="64" xfId="0" applyFont="1" applyFill="1" applyBorder="1" applyAlignment="1" applyProtection="1">
      <alignment horizontal="center" vertical="center" shrinkToFit="1"/>
    </xf>
    <xf numFmtId="0" fontId="19" fillId="0" borderId="72" xfId="0" applyFont="1" applyFill="1" applyBorder="1" applyAlignment="1" applyProtection="1">
      <alignment horizontal="center" vertical="center" shrinkToFit="1"/>
    </xf>
    <xf numFmtId="0" fontId="19" fillId="0" borderId="65" xfId="0" applyFont="1" applyFill="1" applyBorder="1" applyAlignment="1" applyProtection="1">
      <alignment horizontal="center" vertical="center" shrinkToFit="1"/>
    </xf>
    <xf numFmtId="0" fontId="19" fillId="0" borderId="66" xfId="0" applyFont="1" applyFill="1" applyBorder="1" applyAlignment="1" applyProtection="1">
      <alignment horizontal="center" vertical="center" shrinkToFit="1"/>
    </xf>
    <xf numFmtId="0" fontId="19" fillId="0" borderId="68" xfId="0" applyFont="1" applyFill="1" applyBorder="1" applyAlignment="1" applyProtection="1">
      <alignment horizontal="center" vertical="center" shrinkToFit="1"/>
    </xf>
    <xf numFmtId="0" fontId="19" fillId="0" borderId="70" xfId="0" applyFont="1" applyFill="1" applyBorder="1" applyAlignment="1" applyProtection="1">
      <alignment horizontal="center" vertical="center"/>
    </xf>
    <xf numFmtId="0" fontId="11" fillId="0" borderId="60" xfId="0" applyFont="1" applyFill="1" applyBorder="1" applyAlignment="1" applyProtection="1">
      <alignment horizontal="center" vertical="center"/>
    </xf>
    <xf numFmtId="176" fontId="11" fillId="2" borderId="57" xfId="0" applyNumberFormat="1" applyFont="1" applyFill="1" applyBorder="1" applyAlignment="1" applyProtection="1">
      <alignment vertical="center" wrapText="1"/>
    </xf>
    <xf numFmtId="176" fontId="11" fillId="2" borderId="58" xfId="0" applyNumberFormat="1" applyFont="1" applyFill="1" applyBorder="1" applyAlignment="1" applyProtection="1">
      <alignment vertical="center" wrapText="1"/>
    </xf>
    <xf numFmtId="176" fontId="11" fillId="2" borderId="54" xfId="0" applyNumberFormat="1" applyFont="1" applyFill="1" applyBorder="1" applyAlignment="1" applyProtection="1">
      <alignment vertical="center" wrapText="1"/>
    </xf>
    <xf numFmtId="176" fontId="11" fillId="2" borderId="111" xfId="0" applyNumberFormat="1" applyFont="1" applyFill="1" applyBorder="1" applyAlignment="1" applyProtection="1">
      <alignment vertical="center" wrapText="1"/>
    </xf>
    <xf numFmtId="176" fontId="11" fillId="0" borderId="54" xfId="8" applyNumberFormat="1" applyFont="1" applyFill="1" applyBorder="1" applyAlignment="1" applyProtection="1">
      <alignment vertical="center" wrapText="1"/>
    </xf>
    <xf numFmtId="176" fontId="11" fillId="0" borderId="51" xfId="8" applyNumberFormat="1" applyFont="1" applyFill="1" applyBorder="1" applyAlignment="1" applyProtection="1">
      <alignment vertical="center" wrapText="1"/>
    </xf>
    <xf numFmtId="176" fontId="11" fillId="0" borderId="56" xfId="8" applyNumberFormat="1" applyFont="1" applyFill="1" applyBorder="1" applyAlignment="1" applyProtection="1">
      <alignment vertical="center" wrapText="1"/>
    </xf>
    <xf numFmtId="176" fontId="11" fillId="0" borderId="105" xfId="8" applyNumberFormat="1" applyFont="1" applyFill="1" applyBorder="1" applyAlignment="1" applyProtection="1">
      <alignment vertical="center" wrapText="1"/>
    </xf>
    <xf numFmtId="176" fontId="11" fillId="0" borderId="111" xfId="8" applyNumberFormat="1" applyFont="1" applyFill="1" applyBorder="1" applyAlignment="1" applyProtection="1">
      <alignment vertical="center" wrapText="1"/>
    </xf>
    <xf numFmtId="176" fontId="11" fillId="2" borderId="37" xfId="0" applyNumberFormat="1" applyFont="1" applyFill="1" applyBorder="1" applyAlignment="1" applyProtection="1">
      <alignment horizontal="right" vertical="center" indent="1"/>
    </xf>
    <xf numFmtId="176" fontId="11" fillId="2" borderId="18" xfId="0" applyNumberFormat="1" applyFont="1" applyFill="1" applyBorder="1" applyAlignment="1" applyProtection="1">
      <alignment horizontal="right" vertical="center" indent="1"/>
    </xf>
    <xf numFmtId="176" fontId="11" fillId="2" borderId="26" xfId="0" applyNumberFormat="1" applyFont="1" applyFill="1" applyBorder="1" applyAlignment="1" applyProtection="1">
      <alignment horizontal="right" vertical="center" indent="1"/>
    </xf>
    <xf numFmtId="176" fontId="11" fillId="2" borderId="7" xfId="0" applyNumberFormat="1" applyFont="1" applyFill="1" applyBorder="1" applyAlignment="1" applyProtection="1">
      <alignment horizontal="right" vertical="center" indent="1"/>
    </xf>
    <xf numFmtId="176" fontId="11" fillId="0" borderId="18" xfId="8" applyNumberFormat="1" applyFont="1" applyFill="1" applyBorder="1" applyAlignment="1" applyProtection="1">
      <alignment horizontal="right" vertical="center" indent="1"/>
    </xf>
    <xf numFmtId="176" fontId="11" fillId="0" borderId="7" xfId="8" applyNumberFormat="1" applyFont="1" applyFill="1" applyBorder="1" applyAlignment="1" applyProtection="1">
      <alignment horizontal="right" vertical="center" indent="1"/>
    </xf>
    <xf numFmtId="176" fontId="11" fillId="0" borderId="94" xfId="8" applyNumberFormat="1" applyFont="1" applyFill="1" applyBorder="1" applyAlignment="1" applyProtection="1">
      <alignment horizontal="right" vertical="center" indent="1"/>
    </xf>
    <xf numFmtId="176" fontId="11" fillId="0" borderId="110" xfId="8" applyNumberFormat="1" applyFont="1" applyFill="1" applyBorder="1" applyAlignment="1" applyProtection="1">
      <alignment horizontal="right" vertical="center" indent="1"/>
    </xf>
    <xf numFmtId="176" fontId="11" fillId="0" borderId="37" xfId="8" applyNumberFormat="1" applyFont="1" applyFill="1" applyBorder="1" applyAlignment="1" applyProtection="1">
      <alignment horizontal="right" vertical="center" indent="1"/>
    </xf>
    <xf numFmtId="176" fontId="11" fillId="0" borderId="114" xfId="8" applyNumberFormat="1" applyFont="1" applyFill="1" applyBorder="1" applyAlignment="1" applyProtection="1">
      <alignment horizontal="right" vertical="center" indent="1"/>
    </xf>
    <xf numFmtId="176" fontId="11" fillId="0" borderId="37" xfId="0" applyNumberFormat="1" applyFont="1" applyFill="1" applyBorder="1" applyAlignment="1" applyProtection="1">
      <alignment horizontal="center" vertical="center" shrinkToFit="1"/>
    </xf>
    <xf numFmtId="20" fontId="30" fillId="0" borderId="114" xfId="0" applyNumberFormat="1" applyFont="1" applyBorder="1" applyAlignment="1">
      <alignment horizontal="center" vertical="center" shrinkToFit="1"/>
    </xf>
    <xf numFmtId="176" fontId="11" fillId="0" borderId="92" xfId="0" applyNumberFormat="1" applyFont="1" applyFill="1" applyBorder="1" applyAlignment="1" applyProtection="1">
      <alignment horizontal="center" vertical="center" wrapText="1"/>
    </xf>
    <xf numFmtId="176" fontId="11" fillId="0" borderId="114" xfId="0" applyNumberFormat="1" applyFont="1" applyFill="1" applyBorder="1" applyAlignment="1" applyProtection="1">
      <alignment horizontal="center" vertical="center" wrapText="1"/>
    </xf>
    <xf numFmtId="176" fontId="11" fillId="0" borderId="37" xfId="0" applyNumberFormat="1" applyFont="1" applyFill="1" applyBorder="1" applyAlignment="1" applyProtection="1">
      <alignment horizontal="center" vertical="center" wrapText="1"/>
    </xf>
    <xf numFmtId="176" fontId="11" fillId="0" borderId="7" xfId="0" applyNumberFormat="1" applyFont="1" applyFill="1" applyBorder="1" applyAlignment="1" applyProtection="1">
      <alignment horizontal="center" vertical="center" wrapText="1"/>
    </xf>
    <xf numFmtId="176" fontId="11" fillId="0" borderId="3" xfId="0" applyNumberFormat="1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 wrapText="1"/>
    </xf>
    <xf numFmtId="0" fontId="33" fillId="0" borderId="104" xfId="0" applyFont="1" applyFill="1" applyBorder="1" applyAlignment="1" applyProtection="1">
      <alignment horizontal="center" vertical="center"/>
    </xf>
    <xf numFmtId="0" fontId="33" fillId="0" borderId="115" xfId="0" applyFont="1" applyFill="1" applyBorder="1" applyAlignment="1" applyProtection="1">
      <alignment horizontal="center" vertical="center"/>
    </xf>
    <xf numFmtId="0" fontId="33" fillId="0" borderId="112" xfId="0" applyFont="1" applyFill="1" applyBorder="1" applyAlignment="1" applyProtection="1">
      <alignment horizontal="center" vertical="center"/>
    </xf>
    <xf numFmtId="0" fontId="15" fillId="0" borderId="123" xfId="0" applyFont="1" applyFill="1" applyBorder="1" applyAlignment="1" applyProtection="1">
      <alignment horizontal="center" vertical="center"/>
    </xf>
    <xf numFmtId="0" fontId="27" fillId="0" borderId="104" xfId="0" applyFont="1" applyFill="1" applyBorder="1" applyAlignment="1" applyProtection="1">
      <alignment horizontal="center" vertical="center"/>
    </xf>
    <xf numFmtId="0" fontId="27" fillId="0" borderId="115" xfId="0" applyFont="1" applyFill="1" applyBorder="1" applyAlignment="1" applyProtection="1">
      <alignment horizontal="center" vertical="center"/>
    </xf>
    <xf numFmtId="0" fontId="27" fillId="0" borderId="112" xfId="0" applyFont="1" applyFill="1" applyBorder="1" applyAlignment="1" applyProtection="1">
      <alignment horizontal="center" vertical="center"/>
    </xf>
    <xf numFmtId="177" fontId="32" fillId="0" borderId="0" xfId="0" applyNumberFormat="1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177" fontId="25" fillId="0" borderId="45" xfId="0" applyNumberFormat="1" applyFont="1" applyFill="1" applyBorder="1" applyAlignment="1">
      <alignment horizontal="center" vertical="center" shrinkToFit="1"/>
    </xf>
    <xf numFmtId="177" fontId="25" fillId="0" borderId="43" xfId="0" applyNumberFormat="1" applyFont="1" applyFill="1" applyBorder="1" applyAlignment="1">
      <alignment horizontal="center" vertical="center" shrinkToFit="1"/>
    </xf>
    <xf numFmtId="177" fontId="25" fillId="0" borderId="0" xfId="0" applyNumberFormat="1" applyFont="1" applyFill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center" vertical="center"/>
    </xf>
    <xf numFmtId="0" fontId="11" fillId="0" borderId="77" xfId="0" applyNumberFormat="1" applyFont="1" applyFill="1" applyBorder="1" applyAlignment="1" applyProtection="1">
      <alignment horizontal="center" vertical="center"/>
    </xf>
    <xf numFmtId="0" fontId="11" fillId="0" borderId="74" xfId="0" applyNumberFormat="1" applyFont="1" applyFill="1" applyBorder="1" applyAlignment="1" applyProtection="1">
      <alignment horizontal="center" vertical="center"/>
    </xf>
    <xf numFmtId="177" fontId="25" fillId="0" borderId="44" xfId="0" applyNumberFormat="1" applyFont="1" applyFill="1" applyBorder="1" applyAlignment="1">
      <alignment horizontal="center" vertical="center" shrinkToFit="1"/>
    </xf>
    <xf numFmtId="176" fontId="11" fillId="0" borderId="88" xfId="0" applyNumberFormat="1" applyFont="1" applyFill="1" applyBorder="1" applyAlignment="1" applyProtection="1">
      <alignment horizontal="right" vertical="center" indent="1"/>
    </xf>
    <xf numFmtId="176" fontId="11" fillId="0" borderId="89" xfId="0" applyNumberFormat="1" applyFont="1" applyFill="1" applyBorder="1" applyAlignment="1" applyProtection="1">
      <alignment horizontal="right" vertical="center" indent="1"/>
    </xf>
    <xf numFmtId="0" fontId="11" fillId="0" borderId="99" xfId="0" applyFont="1" applyFill="1" applyBorder="1" applyAlignment="1" applyProtection="1">
      <alignment horizontal="center" vertical="center"/>
    </xf>
    <xf numFmtId="0" fontId="11" fillId="0" borderId="100" xfId="0" applyFont="1" applyFill="1" applyBorder="1" applyAlignment="1" applyProtection="1">
      <alignment horizontal="center" vertical="center"/>
    </xf>
    <xf numFmtId="0" fontId="11" fillId="0" borderId="35" xfId="0" applyNumberFormat="1" applyFont="1" applyFill="1" applyBorder="1" applyAlignment="1" applyProtection="1">
      <alignment horizontal="center" vertic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99" xfId="0" applyNumberFormat="1" applyFont="1" applyFill="1" applyBorder="1" applyAlignment="1" applyProtection="1">
      <alignment horizontal="center" vertical="center"/>
    </xf>
    <xf numFmtId="0" fontId="11" fillId="0" borderId="100" xfId="0" applyNumberFormat="1" applyFont="1" applyFill="1" applyBorder="1" applyAlignment="1" applyProtection="1">
      <alignment horizontal="center" vertical="center"/>
    </xf>
    <xf numFmtId="177" fontId="24" fillId="0" borderId="82" xfId="0" applyNumberFormat="1" applyFont="1" applyFill="1" applyBorder="1" applyAlignment="1">
      <alignment horizontal="center" vertical="center"/>
    </xf>
    <xf numFmtId="177" fontId="24" fillId="0" borderId="83" xfId="0" applyNumberFormat="1" applyFont="1" applyFill="1" applyBorder="1" applyAlignment="1">
      <alignment horizontal="center" vertical="center"/>
    </xf>
    <xf numFmtId="176" fontId="11" fillId="0" borderId="33" xfId="0" applyNumberFormat="1" applyFont="1" applyFill="1" applyBorder="1" applyAlignment="1" applyProtection="1">
      <alignment horizontal="center" vertical="center"/>
    </xf>
    <xf numFmtId="176" fontId="11" fillId="0" borderId="34" xfId="0" applyNumberFormat="1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right" vertical="center" shrinkToFit="1"/>
    </xf>
    <xf numFmtId="0" fontId="11" fillId="0" borderId="63" xfId="0" applyFont="1" applyFill="1" applyBorder="1" applyAlignment="1" applyProtection="1">
      <alignment horizontal="right" vertical="center" shrinkToFit="1"/>
    </xf>
    <xf numFmtId="0" fontId="11" fillId="0" borderId="47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177" fontId="25" fillId="0" borderId="46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77" fontId="25" fillId="0" borderId="42" xfId="0" applyNumberFormat="1" applyFont="1" applyFill="1" applyBorder="1" applyAlignment="1">
      <alignment horizontal="center" vertical="center" shrinkToFit="1"/>
    </xf>
    <xf numFmtId="177" fontId="25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7" fontId="12" fillId="0" borderId="43" xfId="0" applyNumberFormat="1" applyFont="1" applyFill="1" applyBorder="1" applyAlignment="1">
      <alignment horizontal="center" vertical="center" shrinkToFit="1"/>
    </xf>
    <xf numFmtId="177" fontId="12" fillId="0" borderId="46" xfId="0" applyNumberFormat="1" applyFont="1" applyFill="1" applyBorder="1" applyAlignment="1">
      <alignment horizontal="center" vertical="center" shrinkToFit="1"/>
    </xf>
    <xf numFmtId="0" fontId="25" fillId="0" borderId="43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177" fontId="25" fillId="0" borderId="0" xfId="0" applyNumberFormat="1" applyFont="1" applyFill="1" applyBorder="1" applyAlignment="1">
      <alignment vertical="center" shrinkToFi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1" fillId="0" borderId="47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177" fontId="12" fillId="0" borderId="0" xfId="0" applyNumberFormat="1" applyFont="1" applyFill="1" applyBorder="1" applyAlignment="1">
      <alignment horizontal="left" shrinkToFit="1"/>
    </xf>
    <xf numFmtId="0" fontId="0" fillId="0" borderId="0" xfId="0" applyBorder="1" applyAlignment="1">
      <alignment horizontal="left"/>
    </xf>
    <xf numFmtId="177" fontId="25" fillId="0" borderId="86" xfId="0" applyNumberFormat="1" applyFont="1" applyFill="1" applyBorder="1" applyAlignment="1">
      <alignment horizontal="center" vertical="center" shrinkToFit="1"/>
    </xf>
    <xf numFmtId="177" fontId="25" fillId="0" borderId="84" xfId="0" applyNumberFormat="1" applyFont="1" applyFill="1" applyBorder="1" applyAlignment="1">
      <alignment horizontal="center" vertical="center" shrinkToFit="1"/>
    </xf>
    <xf numFmtId="177" fontId="25" fillId="0" borderId="87" xfId="0" applyNumberFormat="1" applyFont="1" applyFill="1" applyBorder="1" applyAlignment="1">
      <alignment horizontal="center" vertical="center" shrinkToFit="1"/>
    </xf>
    <xf numFmtId="177" fontId="25" fillId="0" borderId="85" xfId="0" applyNumberFormat="1" applyFont="1" applyFill="1" applyBorder="1" applyAlignment="1">
      <alignment horizontal="center" vertical="center" shrinkToFit="1"/>
    </xf>
    <xf numFmtId="177" fontId="25" fillId="0" borderId="91" xfId="0" applyNumberFormat="1" applyFont="1" applyFill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11" fillId="0" borderId="39" xfId="0" applyFont="1" applyFill="1" applyBorder="1" applyAlignment="1" applyProtection="1">
      <alignment horizontal="center" vertical="center" shrinkToFit="1"/>
    </xf>
    <xf numFmtId="0" fontId="11" fillId="0" borderId="63" xfId="0" applyFont="1" applyFill="1" applyBorder="1" applyAlignment="1" applyProtection="1">
      <alignment horizontal="center" vertical="center" shrinkToFit="1"/>
    </xf>
    <xf numFmtId="177" fontId="24" fillId="0" borderId="45" xfId="0" applyNumberFormat="1" applyFont="1" applyFill="1" applyBorder="1" applyAlignment="1">
      <alignment horizontal="center" vertical="center"/>
    </xf>
    <xf numFmtId="177" fontId="24" fillId="0" borderId="43" xfId="0" applyNumberFormat="1" applyFont="1" applyFill="1" applyBorder="1" applyAlignment="1">
      <alignment horizontal="center" vertical="center"/>
    </xf>
    <xf numFmtId="177" fontId="24" fillId="0" borderId="44" xfId="0" applyNumberFormat="1" applyFont="1" applyFill="1" applyBorder="1" applyAlignment="1">
      <alignment horizontal="center" vertical="center"/>
    </xf>
    <xf numFmtId="0" fontId="11" fillId="0" borderId="77" xfId="0" applyFont="1" applyFill="1" applyBorder="1" applyAlignment="1" applyProtection="1">
      <alignment horizontal="center" vertical="center"/>
    </xf>
    <xf numFmtId="177" fontId="25" fillId="0" borderId="39" xfId="0" applyNumberFormat="1" applyFont="1" applyFill="1" applyBorder="1" applyAlignment="1">
      <alignment horizontal="left" vertical="center" shrinkToFit="1"/>
    </xf>
    <xf numFmtId="0" fontId="25" fillId="0" borderId="39" xfId="0" applyFont="1" applyBorder="1" applyAlignment="1">
      <alignment horizontal="left" vertical="center"/>
    </xf>
    <xf numFmtId="177" fontId="25" fillId="0" borderId="96" xfId="0" applyNumberFormat="1" applyFont="1" applyFill="1" applyBorder="1" applyAlignment="1">
      <alignment horizontal="center" vertical="center" shrinkToFit="1"/>
    </xf>
    <xf numFmtId="177" fontId="25" fillId="0" borderId="97" xfId="0" applyNumberFormat="1" applyFont="1" applyFill="1" applyBorder="1" applyAlignment="1">
      <alignment horizontal="center" vertical="center" shrinkToFit="1"/>
    </xf>
    <xf numFmtId="177" fontId="25" fillId="0" borderId="98" xfId="0" applyNumberFormat="1" applyFont="1" applyFill="1" applyBorder="1" applyAlignment="1">
      <alignment horizontal="center" vertical="center" shrinkToFit="1"/>
    </xf>
    <xf numFmtId="177" fontId="25" fillId="0" borderId="0" xfId="0" applyNumberFormat="1" applyFont="1" applyFill="1" applyBorder="1" applyAlignment="1">
      <alignment horizontal="left" vertical="center"/>
    </xf>
    <xf numFmtId="177" fontId="24" fillId="0" borderId="43" xfId="0" applyNumberFormat="1" applyFont="1" applyFill="1" applyBorder="1" applyAlignment="1" applyProtection="1">
      <alignment horizontal="center" vertical="center" shrinkToFit="1"/>
    </xf>
    <xf numFmtId="177" fontId="24" fillId="0" borderId="46" xfId="0" applyNumberFormat="1" applyFont="1" applyFill="1" applyBorder="1" applyAlignment="1" applyProtection="1">
      <alignment horizontal="center" vertical="center" shrinkToFit="1"/>
    </xf>
    <xf numFmtId="177" fontId="24" fillId="0" borderId="45" xfId="0" applyNumberFormat="1" applyFont="1" applyFill="1" applyBorder="1" applyAlignment="1" applyProtection="1">
      <alignment horizontal="center" vertical="center" shrinkToFit="1"/>
    </xf>
    <xf numFmtId="177" fontId="24" fillId="0" borderId="44" xfId="0" applyNumberFormat="1" applyFont="1" applyFill="1" applyBorder="1" applyAlignment="1" applyProtection="1">
      <alignment horizontal="center" vertical="center" shrinkToFit="1"/>
    </xf>
    <xf numFmtId="177" fontId="24" fillId="0" borderId="42" xfId="0" applyNumberFormat="1" applyFont="1" applyFill="1" applyBorder="1" applyAlignment="1" applyProtection="1">
      <alignment horizontal="center" vertical="center" shrinkToFit="1"/>
    </xf>
    <xf numFmtId="49" fontId="25" fillId="0" borderId="0" xfId="0" applyNumberFormat="1" applyFont="1" applyFill="1" applyBorder="1" applyAlignment="1">
      <alignment horizontal="left" vertical="center" shrinkToFit="1"/>
    </xf>
    <xf numFmtId="176" fontId="11" fillId="0" borderId="77" xfId="0" applyNumberFormat="1" applyFont="1" applyFill="1" applyBorder="1" applyAlignment="1" applyProtection="1">
      <alignment horizontal="center" vertical="center"/>
    </xf>
    <xf numFmtId="176" fontId="11" fillId="0" borderId="74" xfId="0" applyNumberFormat="1" applyFont="1" applyFill="1" applyBorder="1" applyAlignment="1" applyProtection="1">
      <alignment horizontal="center" vertical="center"/>
    </xf>
    <xf numFmtId="177" fontId="25" fillId="2" borderId="86" xfId="0" applyNumberFormat="1" applyFont="1" applyFill="1" applyBorder="1" applyAlignment="1">
      <alignment horizontal="center" vertical="center" shrinkToFit="1"/>
    </xf>
    <xf numFmtId="177" fontId="25" fillId="2" borderId="84" xfId="0" applyNumberFormat="1" applyFont="1" applyFill="1" applyBorder="1" applyAlignment="1">
      <alignment horizontal="center" vertical="center" shrinkToFit="1"/>
    </xf>
    <xf numFmtId="177" fontId="25" fillId="0" borderId="106" xfId="0" applyNumberFormat="1" applyFont="1" applyFill="1" applyBorder="1" applyAlignment="1">
      <alignment horizontal="center" vertical="center" shrinkToFit="1"/>
    </xf>
    <xf numFmtId="0" fontId="25" fillId="0" borderId="107" xfId="0" applyFont="1" applyBorder="1" applyAlignment="1">
      <alignment horizontal="center" vertical="center" shrinkToFit="1"/>
    </xf>
    <xf numFmtId="0" fontId="25" fillId="0" borderId="108" xfId="0" applyFont="1" applyBorder="1" applyAlignment="1">
      <alignment horizontal="center" vertical="center" shrinkToFit="1"/>
    </xf>
    <xf numFmtId="0" fontId="25" fillId="0" borderId="84" xfId="0" applyFont="1" applyBorder="1" applyAlignment="1">
      <alignment horizontal="center" vertical="center" shrinkToFit="1"/>
    </xf>
    <xf numFmtId="177" fontId="24" fillId="0" borderId="86" xfId="0" applyNumberFormat="1" applyFont="1" applyFill="1" applyBorder="1" applyAlignment="1">
      <alignment horizontal="center" vertical="center"/>
    </xf>
    <xf numFmtId="177" fontId="25" fillId="0" borderId="84" xfId="0" applyNumberFormat="1" applyFont="1" applyBorder="1" applyAlignment="1">
      <alignment horizontal="center" vertical="center"/>
    </xf>
    <xf numFmtId="177" fontId="25" fillId="0" borderId="85" xfId="0" applyNumberFormat="1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7" fillId="0" borderId="77" xfId="0" applyNumberFormat="1" applyFont="1" applyFill="1" applyBorder="1" applyAlignment="1" applyProtection="1">
      <alignment horizontal="center" vertical="center"/>
    </xf>
    <xf numFmtId="0" fontId="7" fillId="0" borderId="68" xfId="0" applyNumberFormat="1" applyFont="1" applyFill="1" applyBorder="1" applyAlignment="1" applyProtection="1">
      <alignment horizontal="center" vertical="center"/>
    </xf>
    <xf numFmtId="177" fontId="24" fillId="0" borderId="91" xfId="0" applyNumberFormat="1" applyFont="1" applyFill="1" applyBorder="1" applyAlignment="1">
      <alignment horizontal="center" vertical="center"/>
    </xf>
    <xf numFmtId="177" fontId="24" fillId="0" borderId="84" xfId="0" applyNumberFormat="1" applyFont="1" applyFill="1" applyBorder="1" applyAlignment="1">
      <alignment horizontal="center" vertical="center"/>
    </xf>
    <xf numFmtId="177" fontId="11" fillId="0" borderId="82" xfId="0" applyNumberFormat="1" applyFont="1" applyFill="1" applyBorder="1" applyAlignment="1">
      <alignment horizontal="center" vertical="center"/>
    </xf>
    <xf numFmtId="177" fontId="11" fillId="0" borderId="83" xfId="0" applyNumberFormat="1" applyFont="1" applyFill="1" applyBorder="1" applyAlignment="1">
      <alignment horizontal="center" vertical="center"/>
    </xf>
    <xf numFmtId="176" fontId="11" fillId="0" borderId="6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176" fontId="11" fillId="0" borderId="88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 applyProtection="1">
      <alignment horizontal="center" vertical="center"/>
    </xf>
    <xf numFmtId="0" fontId="11" fillId="0" borderId="102" xfId="0" applyNumberFormat="1" applyFont="1" applyFill="1" applyBorder="1" applyAlignment="1" applyProtection="1">
      <alignment horizontal="center" vertical="center"/>
    </xf>
    <xf numFmtId="0" fontId="11" fillId="0" borderId="101" xfId="0" applyNumberFormat="1" applyFont="1" applyFill="1" applyBorder="1" applyAlignment="1" applyProtection="1">
      <alignment horizontal="center" vertical="center"/>
    </xf>
    <xf numFmtId="0" fontId="11" fillId="0" borderId="68" xfId="0" applyNumberFormat="1" applyFont="1" applyFill="1" applyBorder="1" applyAlignment="1" applyProtection="1">
      <alignment horizontal="center" vertical="center"/>
    </xf>
    <xf numFmtId="176" fontId="11" fillId="0" borderId="126" xfId="0" applyNumberFormat="1" applyFont="1" applyFill="1" applyBorder="1" applyAlignment="1" applyProtection="1">
      <alignment horizontal="center" vertical="center"/>
    </xf>
    <xf numFmtId="176" fontId="11" fillId="0" borderId="49" xfId="0" applyNumberFormat="1" applyFont="1" applyFill="1" applyBorder="1" applyAlignment="1" applyProtection="1">
      <alignment horizontal="right" vertical="center" indent="1"/>
    </xf>
    <xf numFmtId="176" fontId="11" fillId="0" borderId="50" xfId="0" applyNumberFormat="1" applyFont="1" applyFill="1" applyBorder="1" applyAlignment="1" applyProtection="1">
      <alignment horizontal="right" vertical="center" indent="1"/>
    </xf>
  </cellXfs>
  <cellStyles count="13">
    <cellStyle name="Excel Built-in Normal" xfId="11"/>
    <cellStyle name="桁区切り" xfId="12" builtinId="6"/>
    <cellStyle name="桁区切り 2" xfId="6"/>
    <cellStyle name="桁区切り 2 2" xfId="4"/>
    <cellStyle name="桁区切り 3" xfId="7"/>
    <cellStyle name="桁区切り 3 2" xfId="2"/>
    <cellStyle name="桁区切り 4" xfId="8"/>
    <cellStyle name="桁区切り 5" xfId="3"/>
    <cellStyle name="標準" xfId="0" builtinId="0"/>
    <cellStyle name="標準 2" xfId="9"/>
    <cellStyle name="標準 2 2" xfId="1"/>
    <cellStyle name="標準 3" xfId="10"/>
    <cellStyle name="標準 4" xfId="5"/>
  </cellStyles>
  <dxfs count="0"/>
  <tableStyles count="0" defaultTableStyle="TableStyleMedium9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&#12487;&#12473;&#12463;&#12488;&#12483;&#12503;\H26&#38598;&#21512;&#26085;&#31243;&#65288;&#20104;&#2063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jyu01_user\Documents\H29&#38598;&#21512;&#27880;&#23556;&#26085;&#31243;\H29&#38598;&#21512;&#26085;&#31243;&#34920;&#65288;&#21021;&#26399;&#20316;&#26989;&#2999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jyu01_user\Documents\H29&#38598;&#21512;&#27880;&#23556;&#26085;&#31243;\H29&#38598;&#21512;&#26085;&#31243;&#34920;&#65288;&#25171;&#21512;&#20250;&#37197;&#2406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合日程表"/>
    </sheetNames>
    <sheetDataSet>
      <sheetData sheetId="0">
        <row r="29">
          <cell r="W29">
            <v>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宛集合注射日程"/>
      <sheetName val="獣医師グループ表"/>
      <sheetName val="獣医師グループ表 (割り当て委員)"/>
      <sheetName val="集合注射日程割り当て用"/>
      <sheetName val="市町村名簿リンク"/>
      <sheetName val="Sheet1"/>
    </sheetNames>
    <sheetDataSet>
      <sheetData sheetId="0"/>
      <sheetData sheetId="1"/>
      <sheetData sheetId="2"/>
      <sheetData sheetId="3"/>
      <sheetData sheetId="4">
        <row r="2">
          <cell r="D2" t="str">
            <v>　　　［奈良市：保健所生活衛生課］〒630-8122奈良市三条本町１３－１</v>
          </cell>
          <cell r="E2" t="str">
            <v>　　　　　電話　0742-93-8395 ・ FAX　0742-34-2485</v>
          </cell>
        </row>
        <row r="3">
          <cell r="D3" t="str">
            <v>　　　［大和高田市：環境衛生課　環境衛生係］〒635-8511大和高田市大中１００－１</v>
          </cell>
          <cell r="E3" t="str">
            <v>　　　　　電話　0745-22-1101 ・ FAX　0745-23-5611</v>
          </cell>
        </row>
        <row r="4">
          <cell r="D4" t="str">
            <v>　　　［大和郡山市：環境政策課　環境政策係］〒639-1198大和郡山市北郡山町２４８－４</v>
          </cell>
          <cell r="E4" t="str">
            <v>　　　　　電話　0743-53-1615 ・ FAX　0743-55-4911</v>
          </cell>
        </row>
        <row r="5">
          <cell r="D5" t="str">
            <v>　　　［天理市：環境政策課　環境対策係］〒632-0016天理市川原城町６０５</v>
          </cell>
          <cell r="E5" t="str">
            <v>　　　　　電話　0743-63-1001 ・ FAX　0743-62-1550</v>
          </cell>
        </row>
        <row r="6">
          <cell r="D6" t="str">
            <v>　　　［橿原市：環境衛生課　環境衛生係］〒634-8586橿原市八木町１－１－１８</v>
          </cell>
          <cell r="E6" t="str">
            <v>　　　　　電話　0744-47-3511 ・ FAX　0744-24-9716</v>
          </cell>
        </row>
        <row r="7">
          <cell r="D7" t="str">
            <v>　　　［桜井市：けんこう増進課 　いきいき健康係］〒633-0062桜井市粟殿1000-1桜井市保健福祉センター陽だまり</v>
          </cell>
          <cell r="E7" t="str">
            <v>　　　　　電話　0744-45-3443 ・ FAX　0744-45-1785</v>
          </cell>
        </row>
        <row r="8">
          <cell r="D8" t="str">
            <v>　　　［五條市：生活環境課　生活対策係］〒637-8501五條市本町１－１－１</v>
          </cell>
          <cell r="E8" t="str">
            <v>　　　　　電話　0747-22-4001 ・ FAX　0747-22-3752</v>
          </cell>
        </row>
        <row r="9">
          <cell r="D9" t="str">
            <v>　　　［御所市：環境政策課］〒639-2256御所市栗坂２９３番地ｸﾘｰﾝｾﾝﾀｰ内</v>
          </cell>
          <cell r="E9" t="str">
            <v>　　　　　電話　0745-66-1087 ・ FAX　0745-66-2441</v>
          </cell>
        </row>
        <row r="10">
          <cell r="D10" t="str">
            <v>　　　［生駒市：環境保全課　保全係］〒630-0288生駒市東新町８－３８</v>
          </cell>
          <cell r="E10" t="str">
            <v>　　　　　電話　0743-74-1111 ・ FAX　0743-75-8125</v>
          </cell>
        </row>
        <row r="11">
          <cell r="D11" t="str">
            <v>　　　［香芝市：市民衛生課 ］〒639-0292香芝市本町１３９７</v>
          </cell>
          <cell r="E11" t="str">
            <v>　　　　　電話　0745-76-2001 ・ FAX　0745-79-0900</v>
          </cell>
        </row>
        <row r="12">
          <cell r="D12" t="str">
            <v>　　　［葛城市：環境課］〒639-2195葛城市柿本１６６</v>
          </cell>
          <cell r="E12" t="str">
            <v>　　　　　電話　0745-69-3001 ・ FAX　0745-69-6456</v>
          </cell>
        </row>
        <row r="13">
          <cell r="D13" t="str">
            <v>　　　［宇陀市：環境対策課］〒633-0292宇陀市榛原大字下井足１７－３(直通)</v>
          </cell>
          <cell r="E13" t="str">
            <v>　　　　　電話　0745-82-2202 ・ FAX　0745-82-7234</v>
          </cell>
        </row>
        <row r="14">
          <cell r="D14" t="str">
            <v>　　　［平群町：住民生活課］〒636-8585生駒郡平群町吉新１－１－１</v>
          </cell>
          <cell r="E14" t="str">
            <v>　　　　　電話　0745-45-1439 ・ FAX　0745-49-0011</v>
          </cell>
        </row>
        <row r="15">
          <cell r="D15" t="str">
            <v>　　　［三郷町：環境政策課］〒636-8535生駒郡三郷町勢野西１－１－１</v>
          </cell>
          <cell r="E15" t="str">
            <v>　　　　　電話　0745-43-7341 ・ FAX　0745-73-6334</v>
          </cell>
        </row>
        <row r="16">
          <cell r="D16" t="str">
            <v>　　　［斑鳩町：環境対策課］〒636-0198生駒郡斑鳩町法隆寺西３－７－１２</v>
          </cell>
          <cell r="E16" t="str">
            <v>　　　　　電話　0745-74-1001 ・ FAX　0745-74-1011</v>
          </cell>
        </row>
        <row r="17">
          <cell r="D17" t="str">
            <v>　　　［安堵町：住民課］〒639-1095生駒郡安堵町東安堵９５８</v>
          </cell>
          <cell r="E17" t="str">
            <v>　　　　　電話　0743-57-1511 ・ FAX　0743-57-1525</v>
          </cell>
        </row>
        <row r="18">
          <cell r="D18" t="str">
            <v>　　　［川西町：健康福祉課］〒636-0202磯城郡川西町結崎２８－１</v>
          </cell>
          <cell r="E18" t="str">
            <v>　　　　　電話　0745-44-2631 ・ FAX　0745-44-4780</v>
          </cell>
        </row>
        <row r="19">
          <cell r="D19" t="str">
            <v>　　　［三宅町：環境衛生課］〒636-0213磯城郡三宅町伴堂６８９</v>
          </cell>
          <cell r="E19" t="str">
            <v>　　　　　電話　0745-44-2001 ・ FAX　0745-43-0922</v>
          </cell>
        </row>
        <row r="20">
          <cell r="D20" t="str">
            <v>　　　［田原本町：健康福祉課　保健センター］〒636-0302磯城郡田原本町宮古４０４－７</v>
          </cell>
          <cell r="E20" t="str">
            <v>　　　　　電話　0744-33-8000 ・ FAX　0744-33-8010</v>
          </cell>
        </row>
        <row r="21">
          <cell r="D21" t="str">
            <v>　　　［高取町：住民課］〒635-0154高市郡高取町観覚寺９９０－１</v>
          </cell>
          <cell r="E21" t="str">
            <v>　　　　　電話　0744-52-3334 ・ FAX　0744-52-4063</v>
          </cell>
        </row>
        <row r="22">
          <cell r="D22" t="str">
            <v>　　　［上牧町：環境課　事業管理係］〒639-0293北葛城郡上牧町上牧３３５０</v>
          </cell>
          <cell r="E22" t="str">
            <v>　　　　　電話　0745-76-1001 ・ FAX　0745-76-1002</v>
          </cell>
        </row>
        <row r="23">
          <cell r="D23" t="str">
            <v>　　　［王寺町：住民福祉部　住民課］〒636-8511北葛城郡王寺町王寺２－１－２３</v>
          </cell>
          <cell r="E23" t="str">
            <v>　　　　　電話　0745-73-2001 ・ FAX　0745-73-6311</v>
          </cell>
        </row>
        <row r="24">
          <cell r="D24" t="str">
            <v>　　　［広陵町：生活環境課］〒635-8515北葛城郡広陵町南郷５８３－１</v>
          </cell>
          <cell r="E24" t="str">
            <v>　　　　　電話　0745-55-1001 ・ FAX　0745-55-1009</v>
          </cell>
        </row>
        <row r="25">
          <cell r="D25" t="str">
            <v>　　　［河合町：環境衛生課］〒636-0061北葛城郡河合町山坊６８３－１</v>
          </cell>
          <cell r="E25" t="str">
            <v>　　　　　電話　0745-32-0706 ・ FAX　0745-32-9491</v>
          </cell>
        </row>
        <row r="26">
          <cell r="D26" t="str">
            <v>　　　［吉野町：生活環境課］〒639-3113吉野郡吉野町飯貝１２１７－６</v>
          </cell>
          <cell r="E26" t="str">
            <v>　　　　　電話　0746-32-9024 ・ FAX　0746-32-5844</v>
          </cell>
        </row>
        <row r="27">
          <cell r="D27" t="str">
            <v>　　　［大淀町：環境整備課］〒638-8501吉野郡大淀町桧垣本２０９０</v>
          </cell>
          <cell r="E27" t="str">
            <v>　　　　　電話　0747-52-5501 ・ FAX　0747-52-5505</v>
          </cell>
        </row>
        <row r="28">
          <cell r="D28" t="str">
            <v>　　　［下市町：生活環境課］〒638-0045吉野郡下市町新住１０１０紫水苑内</v>
          </cell>
          <cell r="E28" t="str">
            <v>　　　　　電話　0747-52-5901 ・ FAX　0747-53-0309</v>
          </cell>
        </row>
        <row r="29">
          <cell r="D29" t="str">
            <v>　　　［山添村：環境衛生課］〒630-2344山辺郡山添村大西１５１</v>
          </cell>
          <cell r="E29" t="str">
            <v>　　　　　電話　0743-85-0047 ・ FAX　0743-85-0219</v>
          </cell>
        </row>
        <row r="30">
          <cell r="D30" t="str">
            <v>　　　［曽爾村：住民生活課］〒633-1212宇陀郡曽爾村今井４９５－１</v>
          </cell>
          <cell r="E30" t="str">
            <v>　　　　　電話　0745-94-2102 ・ FAX　0745-94-2066</v>
          </cell>
        </row>
        <row r="31">
          <cell r="D31" t="str">
            <v>　　　［御杖村：住民生活課］〒633-1302宇陀郡御杖村菅野３６８</v>
          </cell>
          <cell r="E31" t="str">
            <v>　　　　　電話　0745-95-2001 ・ FAX　0745-95-6800</v>
          </cell>
        </row>
        <row r="32">
          <cell r="D32" t="str">
            <v>　　　［明日香村：住民課］〒634-0111高市郡明日香村岡５５</v>
          </cell>
          <cell r="E32" t="str">
            <v>　　　　　電話　0744-54-2282 ・ FAX　0744-54-2440</v>
          </cell>
        </row>
        <row r="33">
          <cell r="D33" t="str">
            <v>　　　［黒滝村：住民生活課］〒638-0292吉野郡黒滝村寺戸７７</v>
          </cell>
          <cell r="E33" t="str">
            <v>　　　　　電話　0747-62-2031 ・ FAX　0747-62-2569</v>
          </cell>
        </row>
        <row r="34">
          <cell r="D34" t="str">
            <v>　　　［天川村：健康福祉課］〒638-0322吉野郡天川村南日裏２００　ほほえみポート天川村</v>
          </cell>
          <cell r="E34" t="str">
            <v>　　　　　電話　0747-63-9110 ・ FAX　0747-63-9111</v>
          </cell>
        </row>
        <row r="35">
          <cell r="D35" t="str">
            <v>　　　［野迫川村：住民課］〒648-0392吉野郡野迫川村北股８４</v>
          </cell>
          <cell r="E35" t="str">
            <v>　　　　　電話　0747-37-2101 ・ FAX　0747-37-2107</v>
          </cell>
        </row>
        <row r="36">
          <cell r="D36" t="str">
            <v>　　　［十津川村：住民課］〒637-1333吉野郡十津川村小原２２５－１十津川村役場</v>
          </cell>
        </row>
        <row r="37">
          <cell r="D37" t="str">
            <v>　　　［下北山村：保健福祉課］〒639-3802吉野郡下北山村浦向３７５　保健センター内</v>
          </cell>
          <cell r="E37" t="str">
            <v>　　　　　電話　07468-6-0015 ・ FAX　07468-6-0017</v>
          </cell>
        </row>
        <row r="38">
          <cell r="D38" t="str">
            <v>　　　［上北山村：住民課］〒639-3701吉野郡上北山村河合３３０</v>
          </cell>
          <cell r="E38" t="str">
            <v>　　　　　電話　07468-2-0001 ・ FAX　07468-3-0265</v>
          </cell>
        </row>
        <row r="39">
          <cell r="D39" t="str">
            <v>　　　［川上村：水源地課］〒639-3594吉野郡川上村大字迫１３３５－７</v>
          </cell>
          <cell r="E39" t="str">
            <v>　　　　　電話　0746-52-0111 ・ FAX　0746-52-0345</v>
          </cell>
        </row>
        <row r="40">
          <cell r="D40" t="str">
            <v>　　　［東吉野村：住民福祉課］〒633-2492吉野郡東吉野村小川９９</v>
          </cell>
          <cell r="E40" t="str">
            <v>　　　　　電話　0746-42-0441 ・ FAX　0746-42-1255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p.1裏表紙・集合注射について"/>
      <sheetName val="p.2H29班別頭数（日程表目次）"/>
      <sheetName val="p.3～5獣医師別割当"/>
      <sheetName val="p.6～p.9市町村別割当"/>
      <sheetName val="p.10～p.30Ｈ29集合注射日程表"/>
      <sheetName val="p.2H29班別頭数（日程表目次） (2)"/>
      <sheetName val="市町村名簿リン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D8" t="str">
            <v>　　　［五條市：生活環境課　生活対策係］〒637-8501五條市本町１－１－１</v>
          </cell>
          <cell r="E8" t="str">
            <v>　　　　　電話　0747-22-4001 ・ FAX　0747-22-3752</v>
          </cell>
        </row>
        <row r="13">
          <cell r="D13" t="str">
            <v>　　　［宇陀市：環境対策課］〒633-0292宇陀市榛原大字下井足１７－３(直通)</v>
          </cell>
          <cell r="E13" t="str">
            <v>　　　　　電話　0745-82-2202 ・ FAX　0745-82-7234</v>
          </cell>
        </row>
        <row r="36">
          <cell r="D36" t="str">
            <v>　　　［十津川村：住民課］〒637-1333吉野郡十津川村小原２２５－１十津川村役場</v>
          </cell>
          <cell r="E36" t="str">
            <v>　　　　　電話　0746-62-0900 ・ FAX　0746-62-0580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5"/>
  <sheetViews>
    <sheetView tabSelected="1" zoomScale="91" zoomScaleNormal="91" zoomScaleSheetLayoutView="85" zoomScalePageLayoutView="41" workbookViewId="0">
      <selection activeCell="O15" sqref="O15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47" customFormat="1" ht="30.75" customHeight="1" x14ac:dyDescent="0.25">
      <c r="A3" s="351" t="s">
        <v>651</v>
      </c>
      <c r="B3" s="23"/>
      <c r="D3" s="84"/>
      <c r="E3" s="56"/>
      <c r="F3" s="85"/>
      <c r="G3" s="86"/>
      <c r="H3" s="58"/>
      <c r="I3" s="58"/>
      <c r="K3" s="24"/>
      <c r="L3" s="417"/>
    </row>
    <row r="4" spans="1:12" s="47" customFormat="1" ht="30.75" customHeight="1" x14ac:dyDescent="0.2">
      <c r="A4" s="418"/>
      <c r="B4" s="23"/>
      <c r="C4" s="419"/>
      <c r="D4" s="420"/>
      <c r="E4" s="375"/>
      <c r="F4" s="421"/>
      <c r="G4" s="422"/>
      <c r="H4" s="423"/>
      <c r="I4" s="423"/>
      <c r="J4" s="424" t="s">
        <v>667</v>
      </c>
      <c r="K4" s="24"/>
      <c r="L4" s="417"/>
    </row>
    <row r="5" spans="1:12" s="47" customFormat="1" ht="21" customHeight="1" thickBot="1" x14ac:dyDescent="0.25">
      <c r="A5" s="418"/>
      <c r="B5" s="23"/>
      <c r="C5" s="419"/>
      <c r="D5" s="420"/>
      <c r="E5" s="375"/>
      <c r="F5" s="421"/>
      <c r="G5" s="422"/>
      <c r="H5" s="423"/>
      <c r="I5" s="423"/>
      <c r="J5" s="424" t="s">
        <v>668</v>
      </c>
      <c r="K5" s="24"/>
      <c r="L5" s="417"/>
    </row>
    <row r="6" spans="1:12" s="48" customFormat="1" ht="22.5" customHeight="1" thickBot="1" x14ac:dyDescent="0.2">
      <c r="A6" s="685" t="s">
        <v>331</v>
      </c>
      <c r="B6" s="5" t="s">
        <v>331</v>
      </c>
      <c r="C6" s="668" t="s">
        <v>332</v>
      </c>
      <c r="D6" s="650" t="s">
        <v>669</v>
      </c>
      <c r="E6" s="689" t="s">
        <v>333</v>
      </c>
      <c r="F6" s="603" t="s">
        <v>334</v>
      </c>
      <c r="G6" s="613" t="s">
        <v>670</v>
      </c>
      <c r="H6" s="615" t="s">
        <v>335</v>
      </c>
      <c r="I6" s="606" t="s">
        <v>336</v>
      </c>
      <c r="J6" s="602" t="s">
        <v>655</v>
      </c>
      <c r="K6" s="603"/>
      <c r="L6" s="681" t="s">
        <v>671</v>
      </c>
    </row>
    <row r="7" spans="1:12" s="49" customFormat="1" ht="22.5" customHeight="1" thickTop="1" thickBot="1" x14ac:dyDescent="0.2">
      <c r="A7" s="686"/>
      <c r="B7" s="5"/>
      <c r="C7" s="687"/>
      <c r="D7" s="688"/>
      <c r="E7" s="690"/>
      <c r="F7" s="680"/>
      <c r="G7" s="691"/>
      <c r="H7" s="692"/>
      <c r="I7" s="693"/>
      <c r="J7" s="679"/>
      <c r="K7" s="680"/>
      <c r="L7" s="682"/>
    </row>
    <row r="8" spans="1:12" s="49" customFormat="1" ht="22.5" customHeight="1" thickTop="1" x14ac:dyDescent="0.15">
      <c r="A8" s="683">
        <v>42830</v>
      </c>
      <c r="B8" s="76"/>
      <c r="C8" s="426">
        <v>0.4236111111111111</v>
      </c>
      <c r="D8" s="88" t="s">
        <v>0</v>
      </c>
      <c r="E8" s="231">
        <v>0.4513888888888889</v>
      </c>
      <c r="F8" s="560"/>
      <c r="G8" s="89"/>
      <c r="H8" s="90"/>
      <c r="I8" s="89"/>
      <c r="J8" s="91"/>
      <c r="K8" s="92" t="s">
        <v>767</v>
      </c>
      <c r="L8" s="89"/>
    </row>
    <row r="9" spans="1:12" ht="22.5" customHeight="1" x14ac:dyDescent="0.15">
      <c r="A9" s="684"/>
      <c r="B9" s="76"/>
      <c r="C9" s="427">
        <v>0.47222222222222227</v>
      </c>
      <c r="D9" s="414" t="s">
        <v>0</v>
      </c>
      <c r="E9" s="188">
        <v>0.5</v>
      </c>
      <c r="F9" s="412"/>
      <c r="G9" s="415"/>
      <c r="H9" s="93"/>
      <c r="I9" s="415"/>
      <c r="J9" s="352"/>
      <c r="K9" s="94" t="s">
        <v>592</v>
      </c>
      <c r="L9" s="415"/>
    </row>
    <row r="10" spans="1:12" ht="22.5" customHeight="1" x14ac:dyDescent="0.15">
      <c r="A10" s="677"/>
      <c r="B10" s="6">
        <v>41731.5625</v>
      </c>
      <c r="C10" s="428">
        <v>0.57291666666666663</v>
      </c>
      <c r="D10" s="95" t="s">
        <v>0</v>
      </c>
      <c r="E10" s="181">
        <v>0.59375</v>
      </c>
      <c r="F10" s="182">
        <f t="shared" ref="F10:F26" si="0">E10-C10</f>
        <v>2.083333333333337E-2</v>
      </c>
      <c r="G10" s="96"/>
      <c r="H10" s="97">
        <v>1</v>
      </c>
      <c r="I10" s="98">
        <v>39</v>
      </c>
      <c r="J10" s="353"/>
      <c r="K10" s="100" t="s">
        <v>555</v>
      </c>
      <c r="L10" s="429"/>
    </row>
    <row r="11" spans="1:12" ht="22.5" customHeight="1" x14ac:dyDescent="0.15">
      <c r="A11" s="678"/>
      <c r="B11" s="101">
        <v>41731.625</v>
      </c>
      <c r="C11" s="430">
        <v>0.61458333333333337</v>
      </c>
      <c r="D11" s="102" t="s">
        <v>0</v>
      </c>
      <c r="E11" s="185">
        <v>0.64930555555555558</v>
      </c>
      <c r="F11" s="186">
        <f t="shared" si="0"/>
        <v>3.472222222222221E-2</v>
      </c>
      <c r="G11" s="103"/>
      <c r="H11" s="104">
        <v>1</v>
      </c>
      <c r="I11" s="105">
        <v>63</v>
      </c>
      <c r="J11" s="431" t="s">
        <v>768</v>
      </c>
      <c r="K11" s="106" t="s">
        <v>672</v>
      </c>
      <c r="L11" s="432"/>
    </row>
    <row r="12" spans="1:12" ht="22.5" customHeight="1" x14ac:dyDescent="0.15">
      <c r="A12" s="676">
        <v>42832</v>
      </c>
      <c r="B12" s="7">
        <v>41733.416666666664</v>
      </c>
      <c r="C12" s="433">
        <v>0.4375</v>
      </c>
      <c r="D12" s="107" t="s">
        <v>0</v>
      </c>
      <c r="E12" s="214">
        <v>0.4513888888888889</v>
      </c>
      <c r="F12" s="245">
        <f t="shared" si="0"/>
        <v>1.3888888888888895E-2</v>
      </c>
      <c r="G12" s="108"/>
      <c r="H12" s="109">
        <v>1</v>
      </c>
      <c r="I12" s="110">
        <v>43</v>
      </c>
      <c r="J12" s="354"/>
      <c r="K12" s="100" t="s">
        <v>673</v>
      </c>
      <c r="L12" s="434"/>
    </row>
    <row r="13" spans="1:12" ht="22.5" customHeight="1" x14ac:dyDescent="0.15">
      <c r="A13" s="677"/>
      <c r="B13" s="6"/>
      <c r="C13" s="435">
        <v>0.47222222222222227</v>
      </c>
      <c r="D13" s="66" t="s">
        <v>0</v>
      </c>
      <c r="E13" s="188">
        <v>0.49305555555555558</v>
      </c>
      <c r="F13" s="189"/>
      <c r="G13" s="112"/>
      <c r="H13" s="113"/>
      <c r="I13" s="114"/>
      <c r="J13" s="355"/>
      <c r="K13" s="115" t="s">
        <v>548</v>
      </c>
      <c r="L13" s="436"/>
    </row>
    <row r="14" spans="1:12" ht="22.5" customHeight="1" x14ac:dyDescent="0.15">
      <c r="A14" s="677"/>
      <c r="B14" s="8">
        <v>41733.465277777781</v>
      </c>
      <c r="C14" s="428">
        <v>0.56597222222222221</v>
      </c>
      <c r="D14" s="95" t="s">
        <v>0</v>
      </c>
      <c r="E14" s="181">
        <v>0.57986111111111105</v>
      </c>
      <c r="F14" s="182">
        <f t="shared" si="0"/>
        <v>1.388888888888884E-2</v>
      </c>
      <c r="G14" s="96"/>
      <c r="H14" s="97">
        <v>1</v>
      </c>
      <c r="I14" s="98">
        <v>44</v>
      </c>
      <c r="J14" s="356"/>
      <c r="K14" s="100" t="s">
        <v>547</v>
      </c>
      <c r="L14" s="432" t="s">
        <v>674</v>
      </c>
    </row>
    <row r="15" spans="1:12" ht="22.5" customHeight="1" x14ac:dyDescent="0.15">
      <c r="A15" s="678"/>
      <c r="B15" s="6">
        <v>41733.572916666664</v>
      </c>
      <c r="C15" s="435">
        <v>0.60069444444444442</v>
      </c>
      <c r="D15" s="66" t="s">
        <v>0</v>
      </c>
      <c r="E15" s="188">
        <v>0.62847222222222221</v>
      </c>
      <c r="F15" s="189">
        <f t="shared" si="0"/>
        <v>2.777777777777779E-2</v>
      </c>
      <c r="G15" s="112"/>
      <c r="H15" s="113">
        <v>1</v>
      </c>
      <c r="I15" s="114">
        <v>5</v>
      </c>
      <c r="J15" s="355"/>
      <c r="K15" s="115" t="s">
        <v>554</v>
      </c>
      <c r="L15" s="436"/>
    </row>
    <row r="16" spans="1:12" ht="22.5" customHeight="1" x14ac:dyDescent="0.15">
      <c r="A16" s="643">
        <v>42835</v>
      </c>
      <c r="B16" s="9">
        <v>41736.409722222219</v>
      </c>
      <c r="C16" s="437">
        <v>0.44791666666666669</v>
      </c>
      <c r="D16" s="117" t="s">
        <v>0</v>
      </c>
      <c r="E16" s="309">
        <v>0.48958333333333331</v>
      </c>
      <c r="F16" s="310">
        <f t="shared" si="0"/>
        <v>4.166666666666663E-2</v>
      </c>
      <c r="G16" s="118"/>
      <c r="H16" s="119">
        <v>1</v>
      </c>
      <c r="I16" s="120">
        <v>32</v>
      </c>
      <c r="J16" s="592" t="s">
        <v>763</v>
      </c>
      <c r="K16" s="122" t="s">
        <v>675</v>
      </c>
      <c r="L16" s="438"/>
    </row>
    <row r="17" spans="1:12" ht="22.5" customHeight="1" x14ac:dyDescent="0.15">
      <c r="A17" s="644"/>
      <c r="B17" s="7"/>
      <c r="C17" s="428">
        <v>0.5625</v>
      </c>
      <c r="D17" s="95" t="s">
        <v>0</v>
      </c>
      <c r="E17" s="181">
        <v>0.59722222222222221</v>
      </c>
      <c r="F17" s="250">
        <f t="shared" si="0"/>
        <v>3.472222222222221E-2</v>
      </c>
      <c r="G17" s="124"/>
      <c r="H17" s="125"/>
      <c r="I17" s="126"/>
      <c r="J17" s="593" t="s">
        <v>570</v>
      </c>
      <c r="K17" s="439" t="s">
        <v>676</v>
      </c>
      <c r="L17" s="440"/>
    </row>
    <row r="18" spans="1:12" ht="22.5" customHeight="1" x14ac:dyDescent="0.15">
      <c r="A18" s="646"/>
      <c r="B18" s="101">
        <v>41736.572916666664</v>
      </c>
      <c r="C18" s="441">
        <v>0.61805555555555558</v>
      </c>
      <c r="D18" s="133" t="s">
        <v>0</v>
      </c>
      <c r="E18" s="176">
        <v>0.63888888888888895</v>
      </c>
      <c r="F18" s="242">
        <f t="shared" si="0"/>
        <v>2.083333333333337E-2</v>
      </c>
      <c r="G18" s="163"/>
      <c r="H18" s="164">
        <v>1</v>
      </c>
      <c r="I18" s="165">
        <v>35</v>
      </c>
      <c r="J18" s="594" t="s">
        <v>570</v>
      </c>
      <c r="K18" s="159" t="s">
        <v>764</v>
      </c>
      <c r="L18" s="442"/>
    </row>
    <row r="19" spans="1:12" ht="22.5" customHeight="1" x14ac:dyDescent="0.15">
      <c r="A19" s="644">
        <v>42836</v>
      </c>
      <c r="B19" s="101">
        <v>41737.479166666664</v>
      </c>
      <c r="C19" s="435">
        <v>0.44444444444444442</v>
      </c>
      <c r="D19" s="66" t="s">
        <v>0</v>
      </c>
      <c r="E19" s="188">
        <v>0.45833333333333331</v>
      </c>
      <c r="F19" s="177">
        <f t="shared" si="0"/>
        <v>1.3888888888888895E-2</v>
      </c>
      <c r="G19" s="134"/>
      <c r="H19" s="135">
        <v>1</v>
      </c>
      <c r="I19" s="136">
        <v>60</v>
      </c>
      <c r="J19" s="355"/>
      <c r="K19" s="115" t="s">
        <v>558</v>
      </c>
      <c r="L19" s="436"/>
    </row>
    <row r="20" spans="1:12" ht="22.5" customHeight="1" x14ac:dyDescent="0.15">
      <c r="A20" s="644"/>
      <c r="B20" s="7">
        <v>41737.572916666664</v>
      </c>
      <c r="C20" s="430">
        <v>0.47916666666666669</v>
      </c>
      <c r="D20" s="102" t="s">
        <v>0</v>
      </c>
      <c r="E20" s="185">
        <v>0.49305555555555558</v>
      </c>
      <c r="F20" s="245">
        <f t="shared" si="0"/>
        <v>1.3888888888888895E-2</v>
      </c>
      <c r="G20" s="108"/>
      <c r="H20" s="109">
        <v>1</v>
      </c>
      <c r="I20" s="110">
        <v>61</v>
      </c>
      <c r="J20" s="360"/>
      <c r="K20" s="131" t="s">
        <v>559</v>
      </c>
      <c r="L20" s="443"/>
    </row>
    <row r="21" spans="1:12" ht="22.5" customHeight="1" x14ac:dyDescent="0.15">
      <c r="A21" s="644"/>
      <c r="B21" s="6"/>
      <c r="C21" s="428">
        <v>0.56597222222222221</v>
      </c>
      <c r="D21" s="95" t="s">
        <v>0</v>
      </c>
      <c r="E21" s="181">
        <v>0.57638888888888895</v>
      </c>
      <c r="F21" s="189">
        <f t="shared" si="0"/>
        <v>1.0416666666666741E-2</v>
      </c>
      <c r="G21" s="112"/>
      <c r="H21" s="113"/>
      <c r="I21" s="114"/>
      <c r="J21" s="591"/>
      <c r="K21" s="444" t="s">
        <v>560</v>
      </c>
      <c r="L21" s="445"/>
    </row>
    <row r="22" spans="1:12" ht="22.5" customHeight="1" x14ac:dyDescent="0.15">
      <c r="A22" s="644"/>
      <c r="B22" s="10">
        <v>41737.614583333336</v>
      </c>
      <c r="C22" s="435">
        <v>0.59722222222222221</v>
      </c>
      <c r="D22" s="66" t="s">
        <v>0</v>
      </c>
      <c r="E22" s="188">
        <v>0.60763888888888895</v>
      </c>
      <c r="F22" s="250">
        <f t="shared" si="0"/>
        <v>1.0416666666666741E-2</v>
      </c>
      <c r="G22" s="124"/>
      <c r="H22" s="125">
        <v>1</v>
      </c>
      <c r="I22" s="126">
        <v>62</v>
      </c>
      <c r="J22" s="355"/>
      <c r="K22" s="115" t="s">
        <v>561</v>
      </c>
      <c r="L22" s="436"/>
    </row>
    <row r="23" spans="1:12" ht="22.5" customHeight="1" x14ac:dyDescent="0.15">
      <c r="A23" s="643">
        <v>42837</v>
      </c>
      <c r="B23" s="9">
        <v>41738.423611111109</v>
      </c>
      <c r="C23" s="428">
        <v>0.4375</v>
      </c>
      <c r="D23" s="95" t="s">
        <v>0</v>
      </c>
      <c r="E23" s="181">
        <v>0.45833333333333331</v>
      </c>
      <c r="F23" s="182">
        <f t="shared" si="0"/>
        <v>2.0833333333333315E-2</v>
      </c>
      <c r="G23" s="96"/>
      <c r="H23" s="97">
        <v>1</v>
      </c>
      <c r="I23" s="98">
        <v>14</v>
      </c>
      <c r="J23" s="356"/>
      <c r="K23" s="100" t="s">
        <v>550</v>
      </c>
      <c r="L23" s="429"/>
    </row>
    <row r="24" spans="1:12" ht="22.5" customHeight="1" x14ac:dyDescent="0.15">
      <c r="A24" s="644"/>
      <c r="B24" s="8">
        <v>41738.458333333336</v>
      </c>
      <c r="C24" s="430">
        <v>0.47916666666666669</v>
      </c>
      <c r="D24" s="102" t="s">
        <v>0</v>
      </c>
      <c r="E24" s="185">
        <v>0.4861111111111111</v>
      </c>
      <c r="F24" s="186">
        <f t="shared" si="0"/>
        <v>6.9444444444444198E-3</v>
      </c>
      <c r="G24" s="103"/>
      <c r="H24" s="104">
        <v>1</v>
      </c>
      <c r="I24" s="105">
        <v>15</v>
      </c>
      <c r="J24" s="359"/>
      <c r="K24" s="106" t="s">
        <v>551</v>
      </c>
      <c r="L24" s="432"/>
    </row>
    <row r="25" spans="1:12" ht="22.5" customHeight="1" x14ac:dyDescent="0.15">
      <c r="A25" s="644"/>
      <c r="B25" s="7">
        <v>41738.565972222219</v>
      </c>
      <c r="C25" s="433">
        <v>0.5625</v>
      </c>
      <c r="D25" s="107" t="s">
        <v>0</v>
      </c>
      <c r="E25" s="214">
        <v>0.58333333333333337</v>
      </c>
      <c r="F25" s="245">
        <f t="shared" si="0"/>
        <v>2.083333333333337E-2</v>
      </c>
      <c r="G25" s="108"/>
      <c r="H25" s="109">
        <v>1</v>
      </c>
      <c r="I25" s="110">
        <v>6</v>
      </c>
      <c r="J25" s="354"/>
      <c r="K25" s="132" t="s">
        <v>552</v>
      </c>
      <c r="L25" s="434"/>
    </row>
    <row r="26" spans="1:12" ht="22.5" customHeight="1" x14ac:dyDescent="0.15">
      <c r="A26" s="646"/>
      <c r="B26" s="8">
        <v>41738.614583333336</v>
      </c>
      <c r="C26" s="430">
        <v>0.61111111111111105</v>
      </c>
      <c r="D26" s="102" t="s">
        <v>0</v>
      </c>
      <c r="E26" s="185">
        <v>0.61805555555555558</v>
      </c>
      <c r="F26" s="186">
        <f t="shared" si="0"/>
        <v>6.9444444444445308E-3</v>
      </c>
      <c r="G26" s="103"/>
      <c r="H26" s="104">
        <v>1</v>
      </c>
      <c r="I26" s="105">
        <v>7</v>
      </c>
      <c r="J26" s="359"/>
      <c r="K26" s="128" t="s">
        <v>553</v>
      </c>
      <c r="L26" s="432"/>
    </row>
    <row r="27" spans="1:12" ht="22.5" customHeight="1" x14ac:dyDescent="0.15">
      <c r="A27" s="643">
        <v>42839</v>
      </c>
      <c r="B27" s="101"/>
      <c r="C27" s="437">
        <v>0.47222222222222227</v>
      </c>
      <c r="D27" s="117" t="s">
        <v>0</v>
      </c>
      <c r="E27" s="309">
        <v>0.5</v>
      </c>
      <c r="F27" s="182"/>
      <c r="G27" s="96"/>
      <c r="H27" s="97"/>
      <c r="I27" s="98"/>
      <c r="J27" s="357"/>
      <c r="K27" s="446" t="s">
        <v>556</v>
      </c>
      <c r="L27" s="442"/>
    </row>
    <row r="28" spans="1:12" ht="22.5" customHeight="1" x14ac:dyDescent="0.15">
      <c r="A28" s="675"/>
      <c r="B28" s="101">
        <v>41740.486111111109</v>
      </c>
      <c r="C28" s="437">
        <v>0.57291666666666663</v>
      </c>
      <c r="D28" s="117" t="s">
        <v>0</v>
      </c>
      <c r="E28" s="309">
        <v>0.60069444444444442</v>
      </c>
      <c r="F28" s="189">
        <f t="shared" ref="F28:F36" si="1">E28-C28</f>
        <v>2.777777777777779E-2</v>
      </c>
      <c r="G28" s="112"/>
      <c r="H28" s="113">
        <v>1</v>
      </c>
      <c r="I28" s="114">
        <v>10</v>
      </c>
      <c r="J28" s="447"/>
      <c r="K28" s="448" t="s">
        <v>566</v>
      </c>
      <c r="L28" s="442"/>
    </row>
    <row r="29" spans="1:12" ht="22.5" customHeight="1" x14ac:dyDescent="0.15">
      <c r="A29" s="675"/>
      <c r="B29" s="7">
        <v>41740.576388888891</v>
      </c>
      <c r="C29" s="449">
        <v>0.62152777777777779</v>
      </c>
      <c r="D29" s="254" t="s">
        <v>0</v>
      </c>
      <c r="E29" s="255">
        <v>0.63541666666666663</v>
      </c>
      <c r="F29" s="256">
        <f t="shared" si="1"/>
        <v>1.388888888888884E-2</v>
      </c>
      <c r="G29" s="257"/>
      <c r="H29" s="275">
        <v>1</v>
      </c>
      <c r="I29" s="273">
        <v>13</v>
      </c>
      <c r="J29" s="450"/>
      <c r="K29" s="348" t="s">
        <v>677</v>
      </c>
      <c r="L29" s="434"/>
    </row>
    <row r="30" spans="1:12" ht="22.5" customHeight="1" x14ac:dyDescent="0.15">
      <c r="A30" s="643">
        <v>42842</v>
      </c>
      <c r="B30" s="9">
        <v>41743.409722222219</v>
      </c>
      <c r="C30" s="428">
        <v>0.41666666666666669</v>
      </c>
      <c r="D30" s="95" t="s">
        <v>0</v>
      </c>
      <c r="E30" s="181">
        <v>0.4513888888888889</v>
      </c>
      <c r="F30" s="182">
        <f t="shared" si="1"/>
        <v>3.472222222222221E-2</v>
      </c>
      <c r="G30" s="96"/>
      <c r="H30" s="97">
        <v>1</v>
      </c>
      <c r="I30" s="98">
        <v>12</v>
      </c>
      <c r="J30" s="356"/>
      <c r="K30" s="100" t="s">
        <v>765</v>
      </c>
      <c r="L30" s="429"/>
    </row>
    <row r="31" spans="1:12" ht="22.5" customHeight="1" x14ac:dyDescent="0.15">
      <c r="A31" s="644"/>
      <c r="B31" s="8">
        <v>41743.472222222219</v>
      </c>
      <c r="C31" s="430">
        <v>0.47222222222222227</v>
      </c>
      <c r="D31" s="102" t="s">
        <v>0</v>
      </c>
      <c r="E31" s="185">
        <v>0.5</v>
      </c>
      <c r="F31" s="186">
        <f t="shared" si="1"/>
        <v>2.7777777777777735E-2</v>
      </c>
      <c r="G31" s="103"/>
      <c r="H31" s="104">
        <v>1</v>
      </c>
      <c r="I31" s="105">
        <v>4</v>
      </c>
      <c r="J31" s="359"/>
      <c r="K31" s="106" t="s">
        <v>569</v>
      </c>
      <c r="L31" s="432"/>
    </row>
    <row r="32" spans="1:12" ht="22.5" customHeight="1" x14ac:dyDescent="0.15">
      <c r="A32" s="644"/>
      <c r="B32" s="7">
        <v>41743.579861111109</v>
      </c>
      <c r="C32" s="433">
        <v>0.57291666666666663</v>
      </c>
      <c r="D32" s="107" t="s">
        <v>0</v>
      </c>
      <c r="E32" s="214">
        <v>0.59375</v>
      </c>
      <c r="F32" s="245">
        <f t="shared" si="1"/>
        <v>2.083333333333337E-2</v>
      </c>
      <c r="G32" s="108"/>
      <c r="H32" s="109">
        <v>1</v>
      </c>
      <c r="I32" s="110">
        <v>3</v>
      </c>
      <c r="J32" s="354"/>
      <c r="K32" s="132" t="s">
        <v>568</v>
      </c>
      <c r="L32" s="434"/>
    </row>
    <row r="33" spans="1:12" ht="22.5" customHeight="1" x14ac:dyDescent="0.15">
      <c r="A33" s="646"/>
      <c r="B33" s="8">
        <v>41743.628472222219</v>
      </c>
      <c r="C33" s="430">
        <v>0.61458333333333337</v>
      </c>
      <c r="D33" s="102" t="s">
        <v>0</v>
      </c>
      <c r="E33" s="185">
        <v>0.63541666666666663</v>
      </c>
      <c r="F33" s="186">
        <f t="shared" si="1"/>
        <v>2.0833333333333259E-2</v>
      </c>
      <c r="G33" s="103"/>
      <c r="H33" s="104">
        <v>1</v>
      </c>
      <c r="I33" s="105">
        <v>2</v>
      </c>
      <c r="J33" s="359"/>
      <c r="K33" s="106" t="s">
        <v>549</v>
      </c>
      <c r="L33" s="432"/>
    </row>
    <row r="34" spans="1:12" ht="22.5" customHeight="1" x14ac:dyDescent="0.15">
      <c r="A34" s="670">
        <v>42843</v>
      </c>
      <c r="B34" s="78">
        <v>41744.434027777781</v>
      </c>
      <c r="C34" s="451">
        <v>0.4236111111111111</v>
      </c>
      <c r="D34" s="139" t="s">
        <v>0</v>
      </c>
      <c r="E34" s="570">
        <v>0.4513888888888889</v>
      </c>
      <c r="F34" s="561">
        <f t="shared" si="1"/>
        <v>2.777777777777779E-2</v>
      </c>
      <c r="G34" s="140"/>
      <c r="H34" s="141">
        <v>1</v>
      </c>
      <c r="I34" s="142">
        <v>25</v>
      </c>
      <c r="J34" s="362"/>
      <c r="K34" s="100" t="s">
        <v>565</v>
      </c>
      <c r="L34" s="452" t="s">
        <v>678</v>
      </c>
    </row>
    <row r="35" spans="1:12" ht="22.5" customHeight="1" x14ac:dyDescent="0.15">
      <c r="A35" s="671"/>
      <c r="B35" s="79">
        <v>41744.475694444445</v>
      </c>
      <c r="C35" s="453">
        <v>0.47222222222222227</v>
      </c>
      <c r="D35" s="143" t="s">
        <v>0</v>
      </c>
      <c r="E35" s="571">
        <v>0.5</v>
      </c>
      <c r="F35" s="562">
        <f t="shared" si="1"/>
        <v>2.7777777777777735E-2</v>
      </c>
      <c r="G35" s="144"/>
      <c r="H35" s="145">
        <v>1</v>
      </c>
      <c r="I35" s="146">
        <v>26</v>
      </c>
      <c r="J35" s="363"/>
      <c r="K35" s="106" t="s">
        <v>564</v>
      </c>
      <c r="L35" s="454" t="s">
        <v>678</v>
      </c>
    </row>
    <row r="36" spans="1:12" ht="22.5" customHeight="1" x14ac:dyDescent="0.15">
      <c r="A36" s="671"/>
      <c r="B36" s="80">
        <v>41744.5625</v>
      </c>
      <c r="C36" s="455">
        <v>0.57291666666666663</v>
      </c>
      <c r="D36" s="147" t="s">
        <v>0</v>
      </c>
      <c r="E36" s="572">
        <v>0.60763888888888895</v>
      </c>
      <c r="F36" s="563">
        <f t="shared" si="1"/>
        <v>3.4722222222222321E-2</v>
      </c>
      <c r="G36" s="148"/>
      <c r="H36" s="149">
        <v>1</v>
      </c>
      <c r="I36" s="150">
        <v>27</v>
      </c>
      <c r="J36" s="364"/>
      <c r="K36" s="132" t="s">
        <v>557</v>
      </c>
      <c r="L36" s="456" t="s">
        <v>678</v>
      </c>
    </row>
    <row r="37" spans="1:12" ht="22.5" customHeight="1" x14ac:dyDescent="0.15">
      <c r="A37" s="672">
        <v>42844</v>
      </c>
      <c r="B37" s="37"/>
      <c r="C37" s="457">
        <v>0.44791666666666669</v>
      </c>
      <c r="D37" s="151" t="s">
        <v>0</v>
      </c>
      <c r="E37" s="209">
        <v>0.48958333333333331</v>
      </c>
      <c r="F37" s="182"/>
      <c r="G37" s="96"/>
      <c r="H37" s="97"/>
      <c r="I37" s="98"/>
      <c r="J37" s="365"/>
      <c r="K37" s="153" t="s">
        <v>544</v>
      </c>
      <c r="L37" s="429"/>
    </row>
    <row r="38" spans="1:12" ht="22.5" customHeight="1" x14ac:dyDescent="0.15">
      <c r="A38" s="673"/>
      <c r="B38" s="11"/>
      <c r="C38" s="433">
        <v>0.5625</v>
      </c>
      <c r="D38" s="107" t="s">
        <v>0</v>
      </c>
      <c r="E38" s="214">
        <v>0.60416666666666663</v>
      </c>
      <c r="F38" s="245"/>
      <c r="G38" s="108"/>
      <c r="H38" s="109"/>
      <c r="I38" s="110"/>
      <c r="J38" s="366"/>
      <c r="K38" s="132" t="s">
        <v>594</v>
      </c>
      <c r="L38" s="434"/>
    </row>
    <row r="39" spans="1:12" ht="22.5" customHeight="1" x14ac:dyDescent="0.15">
      <c r="A39" s="674"/>
      <c r="B39" s="8"/>
      <c r="C39" s="430">
        <v>0.63541666666666663</v>
      </c>
      <c r="D39" s="102" t="s">
        <v>0</v>
      </c>
      <c r="E39" s="185">
        <v>0.65625</v>
      </c>
      <c r="F39" s="186"/>
      <c r="G39" s="103"/>
      <c r="H39" s="104"/>
      <c r="I39" s="105"/>
      <c r="J39" s="352"/>
      <c r="K39" s="106" t="s">
        <v>567</v>
      </c>
      <c r="L39" s="432"/>
    </row>
    <row r="40" spans="1:12" ht="22.5" customHeight="1" x14ac:dyDescent="0.15">
      <c r="A40" s="644">
        <v>42846</v>
      </c>
      <c r="B40" s="7">
        <v>41745.4375</v>
      </c>
      <c r="C40" s="433">
        <v>0.41666666666666669</v>
      </c>
      <c r="D40" s="107" t="s">
        <v>0</v>
      </c>
      <c r="E40" s="214">
        <v>0.4375</v>
      </c>
      <c r="F40" s="245">
        <f t="shared" ref="F40:F57" si="2">E40-C40</f>
        <v>2.0833333333333315E-2</v>
      </c>
      <c r="G40" s="108"/>
      <c r="H40" s="109">
        <v>1</v>
      </c>
      <c r="I40" s="110">
        <v>52</v>
      </c>
      <c r="J40" s="354"/>
      <c r="K40" s="154" t="s">
        <v>330</v>
      </c>
      <c r="L40" s="434" t="s">
        <v>674</v>
      </c>
    </row>
    <row r="41" spans="1:12" ht="22.5" customHeight="1" x14ac:dyDescent="0.15">
      <c r="A41" s="644"/>
      <c r="B41" s="8">
        <v>41745.472222222219</v>
      </c>
      <c r="C41" s="430">
        <v>0.45833333333333331</v>
      </c>
      <c r="D41" s="102" t="s">
        <v>0</v>
      </c>
      <c r="E41" s="185">
        <v>0.49305555555555558</v>
      </c>
      <c r="F41" s="186">
        <f t="shared" si="2"/>
        <v>3.4722222222222265E-2</v>
      </c>
      <c r="G41" s="103"/>
      <c r="H41" s="104">
        <v>1</v>
      </c>
      <c r="I41" s="105">
        <v>53</v>
      </c>
      <c r="J41" s="359"/>
      <c r="K41" s="106" t="s">
        <v>329</v>
      </c>
      <c r="L41" s="432" t="s">
        <v>674</v>
      </c>
    </row>
    <row r="42" spans="1:12" ht="22.5" customHeight="1" x14ac:dyDescent="0.15">
      <c r="A42" s="644"/>
      <c r="B42" s="7">
        <v>41745.565972222219</v>
      </c>
      <c r="C42" s="433">
        <v>0.56597222222222221</v>
      </c>
      <c r="D42" s="107" t="s">
        <v>0</v>
      </c>
      <c r="E42" s="214">
        <v>0.60069444444444442</v>
      </c>
      <c r="F42" s="245">
        <f t="shared" si="2"/>
        <v>3.472222222222221E-2</v>
      </c>
      <c r="G42" s="108"/>
      <c r="H42" s="109">
        <v>1</v>
      </c>
      <c r="I42" s="110">
        <v>55</v>
      </c>
      <c r="J42" s="354"/>
      <c r="K42" s="155" t="s">
        <v>545</v>
      </c>
      <c r="L42" s="434" t="s">
        <v>678</v>
      </c>
    </row>
    <row r="43" spans="1:12" ht="22.5" customHeight="1" x14ac:dyDescent="0.15">
      <c r="A43" s="646"/>
      <c r="B43" s="8">
        <v>41745.597222222219</v>
      </c>
      <c r="C43" s="430">
        <v>0.62152777777777779</v>
      </c>
      <c r="D43" s="102" t="s">
        <v>0</v>
      </c>
      <c r="E43" s="185">
        <v>0.64930555555555558</v>
      </c>
      <c r="F43" s="186">
        <f t="shared" si="2"/>
        <v>2.777777777777779E-2</v>
      </c>
      <c r="G43" s="103"/>
      <c r="H43" s="104">
        <v>1</v>
      </c>
      <c r="I43" s="105">
        <v>57</v>
      </c>
      <c r="J43" s="359"/>
      <c r="K43" s="106" t="s">
        <v>546</v>
      </c>
      <c r="L43" s="432" t="s">
        <v>674</v>
      </c>
    </row>
    <row r="44" spans="1:12" ht="22.5" customHeight="1" x14ac:dyDescent="0.15">
      <c r="A44" s="643">
        <v>42849</v>
      </c>
      <c r="B44" s="9">
        <v>41747.416666666664</v>
      </c>
      <c r="C44" s="428">
        <v>0.41666666666666669</v>
      </c>
      <c r="D44" s="95" t="s">
        <v>0</v>
      </c>
      <c r="E44" s="181">
        <v>0.4513888888888889</v>
      </c>
      <c r="F44" s="182">
        <f t="shared" si="2"/>
        <v>3.472222222222221E-2</v>
      </c>
      <c r="G44" s="96"/>
      <c r="H44" s="97">
        <v>1</v>
      </c>
      <c r="I44" s="98">
        <v>8</v>
      </c>
      <c r="J44" s="356"/>
      <c r="K44" s="100" t="s">
        <v>679</v>
      </c>
      <c r="L44" s="429"/>
    </row>
    <row r="45" spans="1:12" ht="22.5" customHeight="1" x14ac:dyDescent="0.15">
      <c r="A45" s="644"/>
      <c r="B45" s="8">
        <v>41747.472222222219</v>
      </c>
      <c r="C45" s="430">
        <v>0.47222222222222227</v>
      </c>
      <c r="D45" s="102" t="s">
        <v>0</v>
      </c>
      <c r="E45" s="185">
        <v>0.5</v>
      </c>
      <c r="F45" s="186">
        <f t="shared" si="2"/>
        <v>2.7777777777777735E-2</v>
      </c>
      <c r="G45" s="103"/>
      <c r="H45" s="104">
        <v>1</v>
      </c>
      <c r="I45" s="105">
        <v>48</v>
      </c>
      <c r="J45" s="352"/>
      <c r="K45" s="106" t="s">
        <v>595</v>
      </c>
      <c r="L45" s="432"/>
    </row>
    <row r="46" spans="1:12" ht="22.5" customHeight="1" x14ac:dyDescent="0.15">
      <c r="A46" s="644"/>
      <c r="B46" s="7">
        <v>41747.572916666664</v>
      </c>
      <c r="C46" s="433">
        <v>0.57291666666666663</v>
      </c>
      <c r="D46" s="107" t="s">
        <v>0</v>
      </c>
      <c r="E46" s="214">
        <v>0.60069444444444442</v>
      </c>
      <c r="F46" s="245">
        <f t="shared" si="2"/>
        <v>2.777777777777779E-2</v>
      </c>
      <c r="G46" s="108"/>
      <c r="H46" s="109">
        <v>1</v>
      </c>
      <c r="I46" s="110">
        <v>49</v>
      </c>
      <c r="J46" s="366"/>
      <c r="K46" s="132" t="s">
        <v>766</v>
      </c>
      <c r="L46" s="434"/>
    </row>
    <row r="47" spans="1:12" ht="22.5" customHeight="1" x14ac:dyDescent="0.15">
      <c r="A47" s="646"/>
      <c r="B47" s="8">
        <v>41747.621527777781</v>
      </c>
      <c r="C47" s="430">
        <v>0.62847222222222221</v>
      </c>
      <c r="D47" s="102" t="s">
        <v>0</v>
      </c>
      <c r="E47" s="185">
        <v>0.66319444444444442</v>
      </c>
      <c r="F47" s="186">
        <f t="shared" si="2"/>
        <v>3.472222222222221E-2</v>
      </c>
      <c r="G47" s="103"/>
      <c r="H47" s="104">
        <v>1</v>
      </c>
      <c r="I47" s="105">
        <v>40</v>
      </c>
      <c r="J47" s="352"/>
      <c r="K47" s="106" t="s">
        <v>596</v>
      </c>
      <c r="L47" s="432"/>
    </row>
    <row r="48" spans="1:12" ht="22.5" customHeight="1" x14ac:dyDescent="0.15">
      <c r="A48" s="644">
        <v>42850</v>
      </c>
      <c r="B48" s="101">
        <v>41750.458333333336</v>
      </c>
      <c r="C48" s="458">
        <v>0.4375</v>
      </c>
      <c r="D48" s="459" t="s">
        <v>0</v>
      </c>
      <c r="E48" s="573">
        <v>0.45833333333333331</v>
      </c>
      <c r="F48" s="564">
        <f t="shared" si="2"/>
        <v>2.0833333333333315E-2</v>
      </c>
      <c r="G48" s="156"/>
      <c r="H48" s="157">
        <v>1</v>
      </c>
      <c r="I48" s="158">
        <v>46</v>
      </c>
      <c r="J48" s="460"/>
      <c r="K48" s="115" t="s">
        <v>541</v>
      </c>
      <c r="L48" s="461"/>
    </row>
    <row r="49" spans="1:12" ht="22.5" customHeight="1" x14ac:dyDescent="0.15">
      <c r="A49" s="644"/>
      <c r="B49" s="7">
        <v>41750.565972222219</v>
      </c>
      <c r="C49" s="462">
        <v>0.47916666666666669</v>
      </c>
      <c r="D49" s="463" t="s">
        <v>0</v>
      </c>
      <c r="E49" s="574">
        <v>0.5</v>
      </c>
      <c r="F49" s="565">
        <f t="shared" si="2"/>
        <v>2.0833333333333315E-2</v>
      </c>
      <c r="G49" s="160"/>
      <c r="H49" s="109">
        <v>1</v>
      </c>
      <c r="I49" s="110">
        <v>65</v>
      </c>
      <c r="J49" s="464"/>
      <c r="K49" s="465" t="s">
        <v>542</v>
      </c>
      <c r="L49" s="434"/>
    </row>
    <row r="50" spans="1:12" ht="22.5" customHeight="1" x14ac:dyDescent="0.15">
      <c r="A50" s="644"/>
      <c r="B50" s="6"/>
      <c r="C50" s="466">
        <v>0.57291666666666663</v>
      </c>
      <c r="D50" s="66" t="s">
        <v>0</v>
      </c>
      <c r="E50" s="575">
        <v>0.59375</v>
      </c>
      <c r="F50" s="566">
        <f t="shared" si="2"/>
        <v>2.083333333333337E-2</v>
      </c>
      <c r="G50" s="467"/>
      <c r="H50" s="113"/>
      <c r="I50" s="114"/>
      <c r="J50" s="425"/>
      <c r="K50" s="115" t="s">
        <v>543</v>
      </c>
      <c r="L50" s="436"/>
    </row>
    <row r="51" spans="1:12" ht="22.5" customHeight="1" x14ac:dyDescent="0.15">
      <c r="A51" s="644"/>
      <c r="B51" s="10">
        <v>41750.621527777781</v>
      </c>
      <c r="C51" s="468">
        <v>0.61458333333333337</v>
      </c>
      <c r="D51" s="161" t="s">
        <v>0</v>
      </c>
      <c r="E51" s="576">
        <v>0.62847222222222221</v>
      </c>
      <c r="F51" s="567">
        <f t="shared" si="2"/>
        <v>1.388888888888884E-2</v>
      </c>
      <c r="G51" s="162"/>
      <c r="H51" s="125">
        <v>1</v>
      </c>
      <c r="I51" s="126">
        <v>64</v>
      </c>
      <c r="J51" s="358"/>
      <c r="K51" s="128" t="s">
        <v>680</v>
      </c>
      <c r="L51" s="469"/>
    </row>
    <row r="52" spans="1:12" ht="22.5" customHeight="1" x14ac:dyDescent="0.15">
      <c r="A52" s="643">
        <v>42851</v>
      </c>
      <c r="B52" s="470"/>
      <c r="C52" s="471">
        <v>0.47916666666666669</v>
      </c>
      <c r="D52" s="117" t="s">
        <v>0</v>
      </c>
      <c r="E52" s="577">
        <v>0.49305555555555558</v>
      </c>
      <c r="F52" s="568">
        <f t="shared" si="2"/>
        <v>1.3888888888888895E-2</v>
      </c>
      <c r="G52" s="472"/>
      <c r="H52" s="119"/>
      <c r="I52" s="120"/>
      <c r="J52" s="357"/>
      <c r="K52" s="122" t="s">
        <v>681</v>
      </c>
      <c r="L52" s="438"/>
    </row>
    <row r="53" spans="1:12" ht="22.5" customHeight="1" x14ac:dyDescent="0.15">
      <c r="A53" s="648"/>
      <c r="B53" s="6"/>
      <c r="C53" s="473">
        <v>0.56944444444444442</v>
      </c>
      <c r="D53" s="95" t="s">
        <v>0</v>
      </c>
      <c r="E53" s="578">
        <v>0.59027777777777779</v>
      </c>
      <c r="F53" s="566">
        <f t="shared" si="2"/>
        <v>2.083333333333337E-2</v>
      </c>
      <c r="G53" s="467"/>
      <c r="H53" s="113"/>
      <c r="I53" s="114"/>
      <c r="J53" s="474"/>
      <c r="K53" s="439" t="s">
        <v>597</v>
      </c>
      <c r="L53" s="436"/>
    </row>
    <row r="54" spans="1:12" ht="22.5" customHeight="1" x14ac:dyDescent="0.15">
      <c r="A54" s="649"/>
      <c r="B54" s="101"/>
      <c r="C54" s="475">
        <v>0.61111111111111105</v>
      </c>
      <c r="D54" s="133" t="s">
        <v>0</v>
      </c>
      <c r="E54" s="579">
        <v>0.61805555555555558</v>
      </c>
      <c r="F54" s="569">
        <f t="shared" si="2"/>
        <v>6.9444444444445308E-3</v>
      </c>
      <c r="G54" s="476"/>
      <c r="H54" s="135"/>
      <c r="I54" s="136"/>
      <c r="J54" s="361"/>
      <c r="K54" s="159" t="s">
        <v>562</v>
      </c>
      <c r="L54" s="442"/>
    </row>
    <row r="55" spans="1:12" ht="22.5" customHeight="1" x14ac:dyDescent="0.15">
      <c r="A55" s="643">
        <v>42853</v>
      </c>
      <c r="B55" s="82">
        <v>41752.465277777781</v>
      </c>
      <c r="C55" s="477">
        <v>0.4513888888888889</v>
      </c>
      <c r="D55" s="151" t="s">
        <v>0</v>
      </c>
      <c r="E55" s="209">
        <v>0.4861111111111111</v>
      </c>
      <c r="F55" s="242">
        <f t="shared" si="2"/>
        <v>3.472222222222221E-2</v>
      </c>
      <c r="G55" s="163"/>
      <c r="H55" s="164">
        <v>1</v>
      </c>
      <c r="I55" s="165">
        <v>37</v>
      </c>
      <c r="J55" s="478" t="s">
        <v>763</v>
      </c>
      <c r="K55" s="153" t="s">
        <v>770</v>
      </c>
      <c r="L55" s="479"/>
    </row>
    <row r="56" spans="1:12" ht="22.5" customHeight="1" x14ac:dyDescent="0.15">
      <c r="A56" s="644"/>
      <c r="B56" s="6"/>
      <c r="C56" s="428">
        <v>0.55902777777777779</v>
      </c>
      <c r="D56" s="95" t="s">
        <v>0</v>
      </c>
      <c r="E56" s="580">
        <v>0.60069444444444442</v>
      </c>
      <c r="F56" s="189">
        <f t="shared" si="2"/>
        <v>4.166666666666663E-2</v>
      </c>
      <c r="G56" s="112"/>
      <c r="H56" s="113"/>
      <c r="I56" s="114"/>
      <c r="J56" s="480"/>
      <c r="K56" s="481" t="s">
        <v>593</v>
      </c>
      <c r="L56" s="436"/>
    </row>
    <row r="57" spans="1:12" ht="22.5" customHeight="1" x14ac:dyDescent="0.15">
      <c r="A57" s="646"/>
      <c r="B57" s="101"/>
      <c r="C57" s="482">
        <v>0.62152777777777779</v>
      </c>
      <c r="D57" s="133" t="s">
        <v>0</v>
      </c>
      <c r="E57" s="581">
        <v>0.66319444444444442</v>
      </c>
      <c r="F57" s="177">
        <f t="shared" si="2"/>
        <v>4.166666666666663E-2</v>
      </c>
      <c r="G57" s="134"/>
      <c r="H57" s="135"/>
      <c r="I57" s="136"/>
      <c r="J57" s="137"/>
      <c r="K57" s="159" t="s">
        <v>563</v>
      </c>
      <c r="L57" s="442"/>
    </row>
    <row r="58" spans="1:12" ht="22.5" customHeight="1" x14ac:dyDescent="0.15">
      <c r="A58" s="172"/>
      <c r="B58" s="1"/>
      <c r="C58" s="483"/>
      <c r="D58" s="66"/>
      <c r="E58" s="67"/>
      <c r="F58" s="68"/>
      <c r="G58" s="69"/>
      <c r="H58" s="70"/>
      <c r="I58" s="71"/>
      <c r="J58" s="72"/>
      <c r="K58" s="73"/>
      <c r="L58" s="484"/>
    </row>
    <row r="59" spans="1:12" ht="22.5" customHeight="1" x14ac:dyDescent="0.15">
      <c r="A59" s="667" t="str">
        <f>[2]市町村名簿リンク!$D$2</f>
        <v>　　　［奈良市：保健所生活衛生課］〒630-8122奈良市三条本町１３－１</v>
      </c>
      <c r="B59" s="600"/>
      <c r="C59" s="600"/>
      <c r="D59" s="600"/>
      <c r="E59" s="600"/>
      <c r="F59" s="600"/>
      <c r="G59" s="600"/>
      <c r="H59" s="600"/>
      <c r="I59" s="600"/>
      <c r="J59" s="600"/>
      <c r="K59" s="600"/>
      <c r="L59" s="600"/>
    </row>
    <row r="60" spans="1:12" ht="22.5" customHeight="1" x14ac:dyDescent="0.15">
      <c r="A60" s="599" t="str">
        <f>[2]市町村名簿リンク!$E$2</f>
        <v>　　　　　電話　0742-93-8395 ・ FAX　0742-34-2485</v>
      </c>
      <c r="B60" s="601"/>
      <c r="C60" s="601"/>
      <c r="D60" s="601"/>
      <c r="E60" s="601"/>
      <c r="F60" s="601"/>
      <c r="G60" s="601"/>
      <c r="H60" s="601"/>
      <c r="I60" s="601"/>
      <c r="J60" s="601"/>
      <c r="K60" s="601"/>
      <c r="L60" s="601"/>
    </row>
    <row r="61" spans="1:12" ht="22.5" customHeight="1" x14ac:dyDescent="0.15">
      <c r="A61" s="407"/>
      <c r="B61" s="409"/>
      <c r="C61" s="485"/>
      <c r="D61" s="409"/>
      <c r="E61" s="409"/>
      <c r="F61" s="409"/>
      <c r="G61" s="409"/>
      <c r="H61" s="409"/>
      <c r="I61" s="409"/>
      <c r="J61" s="409"/>
      <c r="K61" s="409"/>
      <c r="L61" s="409"/>
    </row>
    <row r="62" spans="1:12" ht="22.5" customHeight="1" x14ac:dyDescent="0.15">
      <c r="A62" s="407"/>
      <c r="B62" s="409"/>
      <c r="C62" s="485"/>
      <c r="D62" s="409"/>
      <c r="E62" s="409"/>
      <c r="F62" s="409"/>
      <c r="G62" s="409"/>
      <c r="H62" s="409"/>
      <c r="I62" s="409"/>
      <c r="J62" s="409"/>
      <c r="K62" s="409"/>
      <c r="L62" s="409"/>
    </row>
    <row r="63" spans="1:12" s="74" customFormat="1" ht="22.5" customHeight="1" x14ac:dyDescent="0.15">
      <c r="A63" s="172"/>
      <c r="B63" s="65"/>
      <c r="C63" s="483"/>
      <c r="D63" s="66"/>
      <c r="E63" s="67"/>
      <c r="F63" s="68"/>
      <c r="G63" s="69"/>
      <c r="H63" s="70"/>
      <c r="I63" s="71"/>
      <c r="J63" s="72"/>
      <c r="K63" s="73"/>
      <c r="L63" s="484"/>
    </row>
    <row r="64" spans="1:12" s="52" customFormat="1" ht="30.75" customHeight="1" x14ac:dyDescent="0.25">
      <c r="A64" s="351" t="s">
        <v>598</v>
      </c>
      <c r="B64" s="23"/>
      <c r="C64" s="487"/>
      <c r="D64" s="84"/>
      <c r="E64" s="56"/>
      <c r="F64" s="57"/>
      <c r="G64" s="58"/>
      <c r="H64" s="59" t="s">
        <v>337</v>
      </c>
      <c r="I64" s="60"/>
      <c r="J64" s="173"/>
      <c r="K64" s="174"/>
      <c r="L64" s="488"/>
    </row>
    <row r="65" spans="1:12" s="52" customFormat="1" ht="30.75" customHeight="1" thickBot="1" x14ac:dyDescent="0.3">
      <c r="A65" s="351"/>
      <c r="B65" s="23"/>
      <c r="C65" s="487"/>
      <c r="D65" s="84"/>
      <c r="E65" s="56"/>
      <c r="F65" s="57"/>
      <c r="G65" s="58"/>
      <c r="H65" s="59"/>
      <c r="I65" s="60"/>
      <c r="J65" s="173"/>
      <c r="K65" s="174"/>
      <c r="L65" s="488"/>
    </row>
    <row r="66" spans="1:12" s="48" customFormat="1" ht="22.5" customHeight="1" thickBot="1" x14ac:dyDescent="0.2">
      <c r="A66" s="617" t="s">
        <v>331</v>
      </c>
      <c r="B66" s="5" t="s">
        <v>331</v>
      </c>
      <c r="C66" s="668" t="s">
        <v>332</v>
      </c>
      <c r="D66" s="621" t="s">
        <v>669</v>
      </c>
      <c r="E66" s="609" t="s">
        <v>333</v>
      </c>
      <c r="F66" s="603" t="s">
        <v>334</v>
      </c>
      <c r="G66" s="613" t="s">
        <v>670</v>
      </c>
      <c r="H66" s="615" t="s">
        <v>335</v>
      </c>
      <c r="I66" s="606" t="s">
        <v>336</v>
      </c>
      <c r="J66" s="602" t="s">
        <v>682</v>
      </c>
      <c r="K66" s="603"/>
      <c r="L66" s="606" t="s">
        <v>671</v>
      </c>
    </row>
    <row r="67" spans="1:12" s="49" customFormat="1" ht="22.5" customHeight="1" thickTop="1" thickBot="1" x14ac:dyDescent="0.2">
      <c r="A67" s="618"/>
      <c r="B67" s="5"/>
      <c r="C67" s="669"/>
      <c r="D67" s="622"/>
      <c r="E67" s="610"/>
      <c r="F67" s="605"/>
      <c r="G67" s="614"/>
      <c r="H67" s="616"/>
      <c r="I67" s="607"/>
      <c r="J67" s="604"/>
      <c r="K67" s="605"/>
      <c r="L67" s="607"/>
    </row>
    <row r="68" spans="1:12" ht="22.5" customHeight="1" thickTop="1" x14ac:dyDescent="0.15">
      <c r="A68" s="628">
        <v>42842</v>
      </c>
      <c r="B68" s="17">
        <v>41743.395833333336</v>
      </c>
      <c r="C68" s="489">
        <v>41743.395833333336</v>
      </c>
      <c r="D68" s="175" t="s">
        <v>0</v>
      </c>
      <c r="E68" s="176">
        <v>41743.479166666664</v>
      </c>
      <c r="F68" s="177">
        <f t="shared" ref="F68:F143" si="3">E68-C68</f>
        <v>8.3333333328482695E-2</v>
      </c>
      <c r="G68" s="134"/>
      <c r="H68" s="135">
        <v>2</v>
      </c>
      <c r="I68" s="136">
        <v>15</v>
      </c>
      <c r="J68" s="554"/>
      <c r="K68" s="179" t="s">
        <v>338</v>
      </c>
      <c r="L68" s="442"/>
    </row>
    <row r="69" spans="1:12" ht="22.5" customHeight="1" x14ac:dyDescent="0.15">
      <c r="A69" s="608"/>
      <c r="B69" s="17">
        <v>41743.5625</v>
      </c>
      <c r="C69" s="489">
        <v>41743.5625</v>
      </c>
      <c r="D69" s="175" t="s">
        <v>0</v>
      </c>
      <c r="E69" s="176">
        <v>41743.645833333336</v>
      </c>
      <c r="F69" s="177">
        <f t="shared" si="3"/>
        <v>8.3333333335758653E-2</v>
      </c>
      <c r="G69" s="134"/>
      <c r="H69" s="135">
        <v>2</v>
      </c>
      <c r="I69" s="136">
        <v>1</v>
      </c>
      <c r="J69" s="555"/>
      <c r="K69" s="179" t="s">
        <v>656</v>
      </c>
      <c r="L69" s="442"/>
    </row>
    <row r="70" spans="1:12" ht="22.5" customHeight="1" x14ac:dyDescent="0.15">
      <c r="A70" s="597">
        <v>42843</v>
      </c>
      <c r="B70" s="13">
        <v>41744.395833333336</v>
      </c>
      <c r="C70" s="490">
        <v>41744.395833333336</v>
      </c>
      <c r="D70" s="180" t="s">
        <v>0</v>
      </c>
      <c r="E70" s="181">
        <v>41744.4375</v>
      </c>
      <c r="F70" s="182">
        <f t="shared" si="3"/>
        <v>4.1666666664241347E-2</v>
      </c>
      <c r="G70" s="96"/>
      <c r="H70" s="97">
        <v>2</v>
      </c>
      <c r="I70" s="98">
        <v>6</v>
      </c>
      <c r="J70" s="556"/>
      <c r="K70" s="183" t="s">
        <v>540</v>
      </c>
      <c r="L70" s="429"/>
    </row>
    <row r="71" spans="1:12" ht="22.5" customHeight="1" x14ac:dyDescent="0.15">
      <c r="A71" s="598"/>
      <c r="B71" s="14">
        <v>41744.451388888891</v>
      </c>
      <c r="C71" s="491">
        <v>41744.451388888891</v>
      </c>
      <c r="D71" s="184" t="s">
        <v>0</v>
      </c>
      <c r="E71" s="185">
        <v>41744.486111111109</v>
      </c>
      <c r="F71" s="186">
        <f t="shared" si="3"/>
        <v>3.4722222218988463E-2</v>
      </c>
      <c r="G71" s="103"/>
      <c r="H71" s="104">
        <v>2</v>
      </c>
      <c r="I71" s="105">
        <v>3</v>
      </c>
      <c r="J71" s="557"/>
      <c r="K71" s="187" t="s">
        <v>1</v>
      </c>
      <c r="L71" s="432"/>
    </row>
    <row r="72" spans="1:12" ht="22.5" customHeight="1" x14ac:dyDescent="0.15">
      <c r="A72" s="608"/>
      <c r="B72" s="18">
        <v>41744.569444444445</v>
      </c>
      <c r="C72" s="492">
        <v>41744.569444444445</v>
      </c>
      <c r="D72" s="414" t="s">
        <v>0</v>
      </c>
      <c r="E72" s="188">
        <v>41744.645833333336</v>
      </c>
      <c r="F72" s="189">
        <f t="shared" si="3"/>
        <v>7.6388888890505768E-2</v>
      </c>
      <c r="G72" s="112"/>
      <c r="H72" s="113">
        <v>2</v>
      </c>
      <c r="I72" s="114">
        <v>13</v>
      </c>
      <c r="J72" s="558"/>
      <c r="K72" s="190" t="s">
        <v>443</v>
      </c>
      <c r="L72" s="436"/>
    </row>
    <row r="73" spans="1:12" ht="22.5" customHeight="1" x14ac:dyDescent="0.15">
      <c r="A73" s="597">
        <v>42844</v>
      </c>
      <c r="B73" s="13">
        <v>41745.395833333336</v>
      </c>
      <c r="C73" s="490">
        <v>41745.395833333336</v>
      </c>
      <c r="D73" s="180" t="s">
        <v>0</v>
      </c>
      <c r="E73" s="181">
        <v>41745.427083333336</v>
      </c>
      <c r="F73" s="182">
        <f t="shared" si="3"/>
        <v>3.125E-2</v>
      </c>
      <c r="G73" s="96"/>
      <c r="H73" s="97">
        <v>2</v>
      </c>
      <c r="I73" s="98">
        <v>7</v>
      </c>
      <c r="J73" s="556"/>
      <c r="K73" s="183" t="s">
        <v>444</v>
      </c>
      <c r="L73" s="429" t="s">
        <v>678</v>
      </c>
    </row>
    <row r="74" spans="1:12" ht="22.5" customHeight="1" x14ac:dyDescent="0.15">
      <c r="A74" s="598"/>
      <c r="B74" s="14">
        <v>41745.447916666664</v>
      </c>
      <c r="C74" s="491">
        <v>41745.447916666664</v>
      </c>
      <c r="D74" s="184" t="s">
        <v>0</v>
      </c>
      <c r="E74" s="185">
        <v>41745.479166666664</v>
      </c>
      <c r="F74" s="186">
        <f t="shared" si="3"/>
        <v>3.125E-2</v>
      </c>
      <c r="G74" s="103"/>
      <c r="H74" s="104">
        <v>2</v>
      </c>
      <c r="I74" s="105">
        <v>9</v>
      </c>
      <c r="J74" s="557"/>
      <c r="K74" s="187" t="s">
        <v>445</v>
      </c>
      <c r="L74" s="432" t="s">
        <v>678</v>
      </c>
    </row>
    <row r="75" spans="1:12" ht="22.5" customHeight="1" thickBot="1" x14ac:dyDescent="0.2">
      <c r="A75" s="608"/>
      <c r="B75" s="17">
        <v>41745.5625</v>
      </c>
      <c r="C75" s="489">
        <v>41745.5625</v>
      </c>
      <c r="D75" s="175" t="s">
        <v>0</v>
      </c>
      <c r="E75" s="176">
        <v>41745.65625</v>
      </c>
      <c r="F75" s="177">
        <f t="shared" si="3"/>
        <v>9.375E-2</v>
      </c>
      <c r="G75" s="134"/>
      <c r="H75" s="135">
        <v>2</v>
      </c>
      <c r="I75" s="136">
        <v>8</v>
      </c>
      <c r="J75" s="559"/>
      <c r="K75" s="179" t="s">
        <v>2</v>
      </c>
      <c r="L75" s="494"/>
    </row>
    <row r="76" spans="1:12" ht="22.5" customHeight="1" x14ac:dyDescent="0.15">
      <c r="A76" s="172"/>
      <c r="B76" s="1"/>
      <c r="C76" s="483"/>
      <c r="D76" s="414"/>
      <c r="E76" s="67"/>
      <c r="F76" s="68"/>
      <c r="G76" s="69"/>
      <c r="H76" s="70"/>
      <c r="I76" s="71"/>
      <c r="J76" s="199"/>
      <c r="K76" s="200"/>
      <c r="L76" s="495"/>
    </row>
    <row r="77" spans="1:12" s="51" customFormat="1" ht="22.5" customHeight="1" x14ac:dyDescent="0.15">
      <c r="A77" s="599" t="str">
        <f>[2]市町村名簿リンク!$D$3</f>
        <v>　　　［大和高田市：環境衛生課　環境衛生係］〒635-8511大和高田市大中１００－１</v>
      </c>
      <c r="B77" s="600"/>
      <c r="C77" s="600"/>
      <c r="D77" s="600"/>
      <c r="E77" s="600"/>
      <c r="F77" s="600"/>
      <c r="G77" s="600"/>
      <c r="H77" s="600"/>
      <c r="I77" s="600"/>
      <c r="J77" s="600"/>
      <c r="K77" s="600"/>
      <c r="L77" s="600"/>
    </row>
    <row r="78" spans="1:12" s="51" customFormat="1" ht="22.5" customHeight="1" x14ac:dyDescent="0.15">
      <c r="A78" s="599" t="str">
        <f>[2]市町村名簿リンク!$E$3</f>
        <v>　　　　　電話　0745-22-1101 ・ FAX　0745-23-5611</v>
      </c>
      <c r="B78" s="601"/>
      <c r="C78" s="601"/>
      <c r="D78" s="601"/>
      <c r="E78" s="601"/>
      <c r="F78" s="601"/>
      <c r="G78" s="601"/>
      <c r="H78" s="601"/>
      <c r="I78" s="601"/>
      <c r="J78" s="601"/>
      <c r="K78" s="601"/>
      <c r="L78" s="601"/>
    </row>
    <row r="79" spans="1:12" s="51" customFormat="1" ht="22.5" customHeight="1" x14ac:dyDescent="0.15">
      <c r="A79" s="172"/>
      <c r="B79" s="1"/>
      <c r="C79" s="483"/>
      <c r="D79" s="414"/>
      <c r="E79" s="67"/>
      <c r="F79" s="68"/>
      <c r="G79" s="69"/>
      <c r="H79" s="70"/>
      <c r="I79" s="71"/>
      <c r="J79" s="199"/>
      <c r="K79" s="200"/>
      <c r="L79" s="495"/>
    </row>
    <row r="80" spans="1:12" s="51" customFormat="1" ht="22.5" customHeight="1" x14ac:dyDescent="0.15">
      <c r="A80" s="172"/>
      <c r="B80" s="1"/>
      <c r="C80" s="483"/>
      <c r="D80" s="414"/>
      <c r="E80" s="67"/>
      <c r="F80" s="68"/>
      <c r="G80" s="69"/>
      <c r="H80" s="70"/>
      <c r="I80" s="71"/>
      <c r="J80" s="199"/>
      <c r="K80" s="200"/>
      <c r="L80" s="495"/>
    </row>
    <row r="81" spans="1:12" s="51" customFormat="1" ht="22.5" customHeight="1" x14ac:dyDescent="0.15">
      <c r="A81" s="172"/>
      <c r="B81" s="1"/>
      <c r="C81" s="483"/>
      <c r="D81" s="414"/>
      <c r="E81" s="67"/>
      <c r="F81" s="68"/>
      <c r="G81" s="69"/>
      <c r="H81" s="70"/>
      <c r="I81" s="71"/>
      <c r="J81" s="199"/>
      <c r="K81" s="200"/>
      <c r="L81" s="495"/>
    </row>
    <row r="82" spans="1:12" s="52" customFormat="1" ht="30.75" customHeight="1" x14ac:dyDescent="0.25">
      <c r="A82" s="367" t="s">
        <v>599</v>
      </c>
      <c r="B82" s="23"/>
      <c r="C82" s="487"/>
      <c r="D82" s="55"/>
      <c r="E82" s="56"/>
      <c r="F82" s="57"/>
      <c r="G82" s="58"/>
      <c r="H82" s="59" t="s">
        <v>339</v>
      </c>
      <c r="I82" s="60"/>
      <c r="J82" s="61"/>
      <c r="K82" s="62"/>
      <c r="L82" s="488"/>
    </row>
    <row r="83" spans="1:12" s="52" customFormat="1" ht="30.75" customHeight="1" thickBot="1" x14ac:dyDescent="0.3">
      <c r="A83" s="367"/>
      <c r="B83" s="23"/>
      <c r="C83" s="487"/>
      <c r="D83" s="55"/>
      <c r="E83" s="56"/>
      <c r="F83" s="57"/>
      <c r="G83" s="58"/>
      <c r="H83" s="59"/>
      <c r="I83" s="60"/>
      <c r="J83" s="61"/>
      <c r="K83" s="62"/>
      <c r="L83" s="488"/>
    </row>
    <row r="84" spans="1:12" s="48" customFormat="1" ht="22.5" customHeight="1" thickBot="1" x14ac:dyDescent="0.2">
      <c r="A84" s="617" t="s">
        <v>331</v>
      </c>
      <c r="B84" s="12" t="s">
        <v>331</v>
      </c>
      <c r="C84" s="619" t="s">
        <v>332</v>
      </c>
      <c r="D84" s="621" t="s">
        <v>653</v>
      </c>
      <c r="E84" s="609" t="s">
        <v>333</v>
      </c>
      <c r="F84" s="623" t="s">
        <v>334</v>
      </c>
      <c r="G84" s="613" t="s">
        <v>683</v>
      </c>
      <c r="H84" s="615" t="s">
        <v>335</v>
      </c>
      <c r="I84" s="606" t="s">
        <v>336</v>
      </c>
      <c r="J84" s="602" t="s">
        <v>684</v>
      </c>
      <c r="K84" s="603"/>
      <c r="L84" s="606" t="s">
        <v>671</v>
      </c>
    </row>
    <row r="85" spans="1:12" s="49" customFormat="1" ht="22.5" customHeight="1" thickTop="1" thickBot="1" x14ac:dyDescent="0.2">
      <c r="A85" s="618"/>
      <c r="B85" s="12"/>
      <c r="C85" s="620"/>
      <c r="D85" s="622"/>
      <c r="E85" s="610"/>
      <c r="F85" s="624"/>
      <c r="G85" s="614"/>
      <c r="H85" s="616"/>
      <c r="I85" s="607"/>
      <c r="J85" s="604"/>
      <c r="K85" s="605"/>
      <c r="L85" s="607"/>
    </row>
    <row r="86" spans="1:12" ht="22.5" customHeight="1" thickTop="1" x14ac:dyDescent="0.15">
      <c r="A86" s="598">
        <v>42870</v>
      </c>
      <c r="B86" s="20">
        <v>41771</v>
      </c>
      <c r="C86" s="496">
        <v>0.41666666666666669</v>
      </c>
      <c r="D86" s="201" t="s">
        <v>0</v>
      </c>
      <c r="E86" s="202">
        <v>0.5</v>
      </c>
      <c r="F86" s="203">
        <f t="shared" si="3"/>
        <v>8.3333333333333315E-2</v>
      </c>
      <c r="G86" s="204"/>
      <c r="H86" s="205">
        <v>3</v>
      </c>
      <c r="I86" s="206">
        <v>1</v>
      </c>
      <c r="J86" s="207"/>
      <c r="K86" s="208" t="s">
        <v>3</v>
      </c>
      <c r="L86" s="497"/>
    </row>
    <row r="87" spans="1:12" ht="22.5" customHeight="1" x14ac:dyDescent="0.15">
      <c r="A87" s="608"/>
      <c r="B87" s="21">
        <v>41771</v>
      </c>
      <c r="C87" s="457">
        <v>0.54166666666666663</v>
      </c>
      <c r="D87" s="151" t="s">
        <v>0</v>
      </c>
      <c r="E87" s="209">
        <v>0.625</v>
      </c>
      <c r="F87" s="210">
        <f t="shared" si="3"/>
        <v>8.333333333333337E-2</v>
      </c>
      <c r="G87" s="211"/>
      <c r="H87" s="164">
        <v>3</v>
      </c>
      <c r="I87" s="165">
        <v>2</v>
      </c>
      <c r="J87" s="212"/>
      <c r="K87" s="213" t="s">
        <v>4</v>
      </c>
      <c r="L87" s="479"/>
    </row>
    <row r="88" spans="1:12" ht="22.5" customHeight="1" x14ac:dyDescent="0.15">
      <c r="A88" s="597">
        <v>42871</v>
      </c>
      <c r="B88" s="21">
        <v>41772</v>
      </c>
      <c r="C88" s="457">
        <v>0.41666666666666669</v>
      </c>
      <c r="D88" s="151" t="s">
        <v>0</v>
      </c>
      <c r="E88" s="209">
        <v>0.5</v>
      </c>
      <c r="F88" s="210">
        <f t="shared" si="3"/>
        <v>8.3333333333333315E-2</v>
      </c>
      <c r="G88" s="211"/>
      <c r="H88" s="164">
        <v>3</v>
      </c>
      <c r="I88" s="165">
        <v>5</v>
      </c>
      <c r="J88" s="212"/>
      <c r="K88" s="213" t="s">
        <v>340</v>
      </c>
      <c r="L88" s="479"/>
    </row>
    <row r="89" spans="1:12" ht="22.5" customHeight="1" x14ac:dyDescent="0.15">
      <c r="A89" s="608"/>
      <c r="B89" s="21">
        <v>41772</v>
      </c>
      <c r="C89" s="457">
        <v>0.54166666666666663</v>
      </c>
      <c r="D89" s="151" t="s">
        <v>0</v>
      </c>
      <c r="E89" s="209">
        <v>0.58333333333333337</v>
      </c>
      <c r="F89" s="210">
        <f t="shared" si="3"/>
        <v>4.1666666666666741E-2</v>
      </c>
      <c r="G89" s="211"/>
      <c r="H89" s="164">
        <v>3</v>
      </c>
      <c r="I89" s="165">
        <v>6</v>
      </c>
      <c r="J89" s="212"/>
      <c r="K89" s="213" t="s">
        <v>341</v>
      </c>
      <c r="L89" s="479"/>
    </row>
    <row r="90" spans="1:12" ht="22.5" customHeight="1" x14ac:dyDescent="0.15">
      <c r="A90" s="597">
        <v>42872</v>
      </c>
      <c r="B90" s="21">
        <v>41773</v>
      </c>
      <c r="C90" s="457">
        <v>0.41666666666666669</v>
      </c>
      <c r="D90" s="151" t="s">
        <v>0</v>
      </c>
      <c r="E90" s="209">
        <v>0.5</v>
      </c>
      <c r="F90" s="210">
        <f t="shared" si="3"/>
        <v>8.3333333333333315E-2</v>
      </c>
      <c r="G90" s="211"/>
      <c r="H90" s="164">
        <v>3</v>
      </c>
      <c r="I90" s="165">
        <v>9</v>
      </c>
      <c r="J90" s="212"/>
      <c r="K90" s="153" t="s">
        <v>342</v>
      </c>
      <c r="L90" s="479"/>
    </row>
    <row r="91" spans="1:12" ht="22.5" customHeight="1" x14ac:dyDescent="0.15">
      <c r="A91" s="598"/>
      <c r="B91" s="15">
        <v>41773</v>
      </c>
      <c r="C91" s="498">
        <v>0.54166666666666663</v>
      </c>
      <c r="D91" s="107" t="s">
        <v>0</v>
      </c>
      <c r="E91" s="214">
        <v>0.58333333333333337</v>
      </c>
      <c r="F91" s="215">
        <f t="shared" si="3"/>
        <v>4.1666666666666741E-2</v>
      </c>
      <c r="G91" s="216"/>
      <c r="H91" s="109">
        <v>3</v>
      </c>
      <c r="I91" s="110">
        <v>10</v>
      </c>
      <c r="J91" s="217"/>
      <c r="K91" s="132" t="s">
        <v>343</v>
      </c>
      <c r="L91" s="434"/>
    </row>
    <row r="92" spans="1:12" ht="22.5" customHeight="1" x14ac:dyDescent="0.15">
      <c r="A92" s="608"/>
      <c r="B92" s="14">
        <v>41773</v>
      </c>
      <c r="C92" s="491">
        <v>0.60416666666666663</v>
      </c>
      <c r="D92" s="102" t="s">
        <v>0</v>
      </c>
      <c r="E92" s="185">
        <v>0.64583333333333337</v>
      </c>
      <c r="F92" s="218">
        <f t="shared" si="3"/>
        <v>4.1666666666666741E-2</v>
      </c>
      <c r="G92" s="219"/>
      <c r="H92" s="104">
        <v>3</v>
      </c>
      <c r="I92" s="105">
        <v>4</v>
      </c>
      <c r="J92" s="220"/>
      <c r="K92" s="187" t="s">
        <v>344</v>
      </c>
      <c r="L92" s="432"/>
    </row>
    <row r="93" spans="1:12" ht="22.5" customHeight="1" x14ac:dyDescent="0.15">
      <c r="A93" s="597">
        <v>42873</v>
      </c>
      <c r="B93" s="21">
        <v>41774</v>
      </c>
      <c r="C93" s="457">
        <v>0.41666666666666669</v>
      </c>
      <c r="D93" s="151" t="s">
        <v>0</v>
      </c>
      <c r="E93" s="209">
        <v>0.5</v>
      </c>
      <c r="F93" s="210">
        <f t="shared" si="3"/>
        <v>8.3333333333333315E-2</v>
      </c>
      <c r="G93" s="211"/>
      <c r="H93" s="164">
        <v>3</v>
      </c>
      <c r="I93" s="165">
        <v>11</v>
      </c>
      <c r="J93" s="212"/>
      <c r="K93" s="153" t="s">
        <v>446</v>
      </c>
      <c r="L93" s="479"/>
    </row>
    <row r="94" spans="1:12" ht="22.5" customHeight="1" x14ac:dyDescent="0.15">
      <c r="A94" s="608"/>
      <c r="B94" s="21">
        <v>41774</v>
      </c>
      <c r="C94" s="457">
        <v>0.54166666666666663</v>
      </c>
      <c r="D94" s="151" t="s">
        <v>0</v>
      </c>
      <c r="E94" s="209">
        <v>0.625</v>
      </c>
      <c r="F94" s="210">
        <f t="shared" si="3"/>
        <v>8.333333333333337E-2</v>
      </c>
      <c r="G94" s="211"/>
      <c r="H94" s="164">
        <v>3</v>
      </c>
      <c r="I94" s="165">
        <v>12</v>
      </c>
      <c r="J94" s="212"/>
      <c r="K94" s="153" t="s">
        <v>447</v>
      </c>
      <c r="L94" s="479"/>
    </row>
    <row r="95" spans="1:12" ht="22.5" customHeight="1" x14ac:dyDescent="0.15">
      <c r="A95" s="597">
        <v>42874</v>
      </c>
      <c r="B95" s="21">
        <v>41775</v>
      </c>
      <c r="C95" s="457">
        <v>0.41666666666666669</v>
      </c>
      <c r="D95" s="151" t="s">
        <v>0</v>
      </c>
      <c r="E95" s="209">
        <v>0.5</v>
      </c>
      <c r="F95" s="210">
        <f t="shared" si="3"/>
        <v>8.3333333333333315E-2</v>
      </c>
      <c r="G95" s="211"/>
      <c r="H95" s="164">
        <v>3</v>
      </c>
      <c r="I95" s="165">
        <v>7</v>
      </c>
      <c r="J95" s="212"/>
      <c r="K95" s="153" t="s">
        <v>345</v>
      </c>
      <c r="L95" s="479"/>
    </row>
    <row r="96" spans="1:12" ht="22.5" customHeight="1" thickBot="1" x14ac:dyDescent="0.2">
      <c r="A96" s="625"/>
      <c r="B96" s="22">
        <v>41775</v>
      </c>
      <c r="C96" s="499">
        <v>0.54166666666666663</v>
      </c>
      <c r="D96" s="221" t="s">
        <v>0</v>
      </c>
      <c r="E96" s="222">
        <v>0.625</v>
      </c>
      <c r="F96" s="223">
        <f t="shared" si="3"/>
        <v>8.333333333333337E-2</v>
      </c>
      <c r="G96" s="224"/>
      <c r="H96" s="225">
        <v>3</v>
      </c>
      <c r="I96" s="226">
        <v>8</v>
      </c>
      <c r="J96" s="227"/>
      <c r="K96" s="228" t="s">
        <v>346</v>
      </c>
      <c r="L96" s="500"/>
    </row>
    <row r="97" spans="1:12" ht="22.5" customHeight="1" x14ac:dyDescent="0.15">
      <c r="A97" s="382"/>
      <c r="B97" s="383"/>
      <c r="C97" s="399"/>
      <c r="D97" s="384"/>
      <c r="E97" s="385"/>
      <c r="F97" s="386"/>
      <c r="G97" s="387"/>
      <c r="H97" s="388"/>
      <c r="I97" s="389"/>
      <c r="J97" s="390"/>
      <c r="K97" s="391"/>
      <c r="L97" s="501"/>
    </row>
    <row r="98" spans="1:12" s="51" customFormat="1" ht="22.5" customHeight="1" x14ac:dyDescent="0.15">
      <c r="A98" s="599" t="str">
        <f>[2]市町村名簿リンク!$D$4</f>
        <v>　　　［大和郡山市：環境政策課　環境政策係］〒639-1198大和郡山市北郡山町２４８－４</v>
      </c>
      <c r="B98" s="600"/>
      <c r="C98" s="600"/>
      <c r="D98" s="600"/>
      <c r="E98" s="600"/>
      <c r="F98" s="600"/>
      <c r="G98" s="600"/>
      <c r="H98" s="600"/>
      <c r="I98" s="600"/>
      <c r="J98" s="600"/>
      <c r="K98" s="600"/>
      <c r="L98" s="600"/>
    </row>
    <row r="99" spans="1:12" s="51" customFormat="1" ht="22.5" customHeight="1" x14ac:dyDescent="0.15">
      <c r="A99" s="599" t="str">
        <f>[2]市町村名簿リンク!$E$4</f>
        <v>　　　　　電話　0743-53-1615 ・ FAX　0743-55-4911</v>
      </c>
      <c r="B99" s="601"/>
      <c r="C99" s="601"/>
      <c r="D99" s="601"/>
      <c r="E99" s="601"/>
      <c r="F99" s="601"/>
      <c r="G99" s="601"/>
      <c r="H99" s="601"/>
      <c r="I99" s="601"/>
      <c r="J99" s="601"/>
      <c r="K99" s="601"/>
      <c r="L99" s="601"/>
    </row>
    <row r="100" spans="1:12" s="51" customFormat="1" ht="22.5" customHeight="1" x14ac:dyDescent="0.15">
      <c r="A100" s="172"/>
      <c r="B100" s="1"/>
      <c r="C100" s="483"/>
      <c r="D100" s="414"/>
      <c r="E100" s="67"/>
      <c r="F100" s="68"/>
      <c r="G100" s="69"/>
      <c r="H100" s="70"/>
      <c r="I100" s="71"/>
      <c r="J100" s="199"/>
      <c r="K100" s="200"/>
      <c r="L100" s="495"/>
    </row>
    <row r="101" spans="1:12" s="51" customFormat="1" ht="22.5" customHeight="1" x14ac:dyDescent="0.15">
      <c r="A101" s="172"/>
      <c r="B101" s="1"/>
      <c r="C101" s="483"/>
      <c r="D101" s="414"/>
      <c r="E101" s="67"/>
      <c r="F101" s="68"/>
      <c r="G101" s="69"/>
      <c r="H101" s="70"/>
      <c r="I101" s="71"/>
      <c r="J101" s="199"/>
      <c r="K101" s="200"/>
      <c r="L101" s="495"/>
    </row>
    <row r="102" spans="1:12" s="51" customFormat="1" ht="22.5" customHeight="1" x14ac:dyDescent="0.15">
      <c r="A102" s="172"/>
      <c r="B102" s="1"/>
      <c r="C102" s="483"/>
      <c r="D102" s="66"/>
      <c r="E102" s="67"/>
      <c r="F102" s="68"/>
      <c r="G102" s="69"/>
      <c r="H102" s="70"/>
      <c r="I102" s="71"/>
      <c r="J102" s="229"/>
      <c r="K102" s="73"/>
      <c r="L102" s="484"/>
    </row>
    <row r="103" spans="1:12" s="52" customFormat="1" ht="30.75" customHeight="1" x14ac:dyDescent="0.25">
      <c r="A103" s="351" t="s">
        <v>600</v>
      </c>
      <c r="B103" s="23"/>
      <c r="C103" s="487"/>
      <c r="D103" s="55"/>
      <c r="E103" s="56"/>
      <c r="F103" s="57"/>
      <c r="G103" s="58"/>
      <c r="H103" s="59" t="s">
        <v>347</v>
      </c>
      <c r="I103" s="60"/>
      <c r="J103" s="61"/>
      <c r="K103" s="62"/>
      <c r="L103" s="488"/>
    </row>
    <row r="104" spans="1:12" s="52" customFormat="1" ht="30.75" customHeight="1" thickBot="1" x14ac:dyDescent="0.3">
      <c r="A104" s="351"/>
      <c r="B104" s="23"/>
      <c r="C104" s="487"/>
      <c r="D104" s="55"/>
      <c r="E104" s="56"/>
      <c r="F104" s="57"/>
      <c r="G104" s="58"/>
      <c r="H104" s="59"/>
      <c r="I104" s="60"/>
      <c r="J104" s="61"/>
      <c r="K104" s="62"/>
      <c r="L104" s="488"/>
    </row>
    <row r="105" spans="1:12" s="48" customFormat="1" ht="22.5" customHeight="1" thickBot="1" x14ac:dyDescent="0.2">
      <c r="A105" s="617" t="s">
        <v>331</v>
      </c>
      <c r="B105" s="12" t="s">
        <v>331</v>
      </c>
      <c r="C105" s="619" t="s">
        <v>332</v>
      </c>
      <c r="D105" s="621" t="s">
        <v>685</v>
      </c>
      <c r="E105" s="609" t="s">
        <v>333</v>
      </c>
      <c r="F105" s="623" t="s">
        <v>334</v>
      </c>
      <c r="G105" s="613" t="s">
        <v>683</v>
      </c>
      <c r="H105" s="615" t="s">
        <v>335</v>
      </c>
      <c r="I105" s="606" t="s">
        <v>336</v>
      </c>
      <c r="J105" s="602" t="s">
        <v>684</v>
      </c>
      <c r="K105" s="603"/>
      <c r="L105" s="606" t="s">
        <v>671</v>
      </c>
    </row>
    <row r="106" spans="1:12" s="49" customFormat="1" ht="22.5" customHeight="1" thickTop="1" thickBot="1" x14ac:dyDescent="0.2">
      <c r="A106" s="618"/>
      <c r="B106" s="12"/>
      <c r="C106" s="620"/>
      <c r="D106" s="622"/>
      <c r="E106" s="610"/>
      <c r="F106" s="624"/>
      <c r="G106" s="614"/>
      <c r="H106" s="616"/>
      <c r="I106" s="607"/>
      <c r="J106" s="604"/>
      <c r="K106" s="605"/>
      <c r="L106" s="607"/>
    </row>
    <row r="107" spans="1:12" ht="22.5" customHeight="1" thickTop="1" x14ac:dyDescent="0.15">
      <c r="A107" s="598">
        <v>42836</v>
      </c>
      <c r="B107" s="34">
        <v>41744.395833333336</v>
      </c>
      <c r="C107" s="502">
        <v>41744.395833333336</v>
      </c>
      <c r="D107" s="230" t="s">
        <v>0</v>
      </c>
      <c r="E107" s="231">
        <v>41744.423611111109</v>
      </c>
      <c r="F107" s="232">
        <f t="shared" si="3"/>
        <v>2.7777777773735579E-2</v>
      </c>
      <c r="G107" s="233"/>
      <c r="H107" s="234">
        <v>4</v>
      </c>
      <c r="I107" s="235">
        <v>5</v>
      </c>
      <c r="J107" s="236"/>
      <c r="K107" s="237" t="s">
        <v>348</v>
      </c>
      <c r="L107" s="503"/>
    </row>
    <row r="108" spans="1:12" ht="22.5" customHeight="1" x14ac:dyDescent="0.15">
      <c r="A108" s="598"/>
      <c r="B108" s="14">
        <v>41744.4375</v>
      </c>
      <c r="C108" s="491">
        <v>41744.4375</v>
      </c>
      <c r="D108" s="102" t="s">
        <v>0</v>
      </c>
      <c r="E108" s="185">
        <v>41744.472222222219</v>
      </c>
      <c r="F108" s="186">
        <f t="shared" si="3"/>
        <v>3.4722222218988463E-2</v>
      </c>
      <c r="G108" s="103"/>
      <c r="H108" s="238">
        <v>4</v>
      </c>
      <c r="I108" s="239">
        <v>4</v>
      </c>
      <c r="J108" s="129"/>
      <c r="K108" s="187" t="s">
        <v>7</v>
      </c>
      <c r="L108" s="432"/>
    </row>
    <row r="109" spans="1:12" ht="22.5" customHeight="1" x14ac:dyDescent="0.15">
      <c r="A109" s="608"/>
      <c r="B109" s="17">
        <v>41744.5625</v>
      </c>
      <c r="C109" s="489">
        <v>41744.5625</v>
      </c>
      <c r="D109" s="133" t="s">
        <v>0</v>
      </c>
      <c r="E109" s="176">
        <v>0.625</v>
      </c>
      <c r="F109" s="177">
        <f t="shared" si="3"/>
        <v>-41743.9375</v>
      </c>
      <c r="G109" s="134"/>
      <c r="H109" s="240">
        <v>4</v>
      </c>
      <c r="I109" s="241">
        <v>6</v>
      </c>
      <c r="J109" s="137"/>
      <c r="K109" s="179" t="s">
        <v>8</v>
      </c>
      <c r="L109" s="442"/>
    </row>
    <row r="110" spans="1:12" ht="22.5" customHeight="1" x14ac:dyDescent="0.15">
      <c r="A110" s="597">
        <v>42838</v>
      </c>
      <c r="B110" s="21">
        <v>41746.416666666664</v>
      </c>
      <c r="C110" s="457">
        <v>41746.416666666664</v>
      </c>
      <c r="D110" s="151" t="s">
        <v>0</v>
      </c>
      <c r="E110" s="209">
        <v>41746.479166666664</v>
      </c>
      <c r="F110" s="242">
        <f t="shared" si="3"/>
        <v>6.25E-2</v>
      </c>
      <c r="G110" s="163"/>
      <c r="H110" s="243">
        <v>4</v>
      </c>
      <c r="I110" s="244">
        <v>1</v>
      </c>
      <c r="J110" s="166"/>
      <c r="K110" s="213" t="s">
        <v>5</v>
      </c>
      <c r="L110" s="479"/>
    </row>
    <row r="111" spans="1:12" ht="22.5" customHeight="1" x14ac:dyDescent="0.15">
      <c r="A111" s="598"/>
      <c r="B111" s="15">
        <v>41746.5625</v>
      </c>
      <c r="C111" s="498">
        <v>41746.5625</v>
      </c>
      <c r="D111" s="107" t="s">
        <v>0</v>
      </c>
      <c r="E111" s="214">
        <v>41746.604166666664</v>
      </c>
      <c r="F111" s="245">
        <f t="shared" si="3"/>
        <v>4.1666666664241347E-2</v>
      </c>
      <c r="G111" s="108"/>
      <c r="H111" s="246">
        <v>4</v>
      </c>
      <c r="I111" s="247">
        <v>2</v>
      </c>
      <c r="J111" s="111"/>
      <c r="K111" s="248" t="s">
        <v>448</v>
      </c>
      <c r="L111" s="434"/>
    </row>
    <row r="112" spans="1:12" ht="22.5" customHeight="1" x14ac:dyDescent="0.15">
      <c r="A112" s="608"/>
      <c r="B112" s="36">
        <v>41746.618055555555</v>
      </c>
      <c r="C112" s="504">
        <v>41746.618055555555</v>
      </c>
      <c r="D112" s="123" t="s">
        <v>0</v>
      </c>
      <c r="E112" s="249">
        <v>41746.666666666664</v>
      </c>
      <c r="F112" s="250">
        <f t="shared" si="3"/>
        <v>4.8611111109494232E-2</v>
      </c>
      <c r="G112" s="124"/>
      <c r="H112" s="251">
        <v>4</v>
      </c>
      <c r="I112" s="252">
        <v>3</v>
      </c>
      <c r="J112" s="127"/>
      <c r="K112" s="253" t="s">
        <v>6</v>
      </c>
      <c r="L112" s="469"/>
    </row>
    <row r="113" spans="1:12" ht="22.5" customHeight="1" x14ac:dyDescent="0.15">
      <c r="A113" s="597">
        <v>42839</v>
      </c>
      <c r="B113" s="21">
        <v>41750.395833333336</v>
      </c>
      <c r="C113" s="457">
        <v>0.41666666666666669</v>
      </c>
      <c r="D113" s="151" t="s">
        <v>0</v>
      </c>
      <c r="E113" s="209">
        <v>0.47916666666666669</v>
      </c>
      <c r="F113" s="242">
        <f t="shared" si="3"/>
        <v>6.25E-2</v>
      </c>
      <c r="G113" s="163"/>
      <c r="H113" s="243">
        <v>4</v>
      </c>
      <c r="I113" s="244">
        <v>7</v>
      </c>
      <c r="J113" s="166"/>
      <c r="K113" s="213" t="s">
        <v>9</v>
      </c>
      <c r="L113" s="479"/>
    </row>
    <row r="114" spans="1:12" ht="22.5" customHeight="1" x14ac:dyDescent="0.15">
      <c r="A114" s="598"/>
      <c r="B114" s="15">
        <v>41750.5625</v>
      </c>
      <c r="C114" s="498">
        <v>41750.5625</v>
      </c>
      <c r="D114" s="107" t="s">
        <v>0</v>
      </c>
      <c r="E114" s="214">
        <v>41750.583333333336</v>
      </c>
      <c r="F114" s="245">
        <f t="shared" si="3"/>
        <v>2.0833333335758653E-2</v>
      </c>
      <c r="G114" s="108"/>
      <c r="H114" s="246">
        <v>4</v>
      </c>
      <c r="I114" s="247">
        <v>8</v>
      </c>
      <c r="J114" s="111"/>
      <c r="K114" s="248" t="s">
        <v>10</v>
      </c>
      <c r="L114" s="434"/>
    </row>
    <row r="115" spans="1:12" ht="22.5" customHeight="1" x14ac:dyDescent="0.15">
      <c r="A115" s="598"/>
      <c r="B115" s="35">
        <v>41750.604166666664</v>
      </c>
      <c r="C115" s="505">
        <v>41750.604166666664</v>
      </c>
      <c r="D115" s="254" t="s">
        <v>0</v>
      </c>
      <c r="E115" s="255">
        <v>41750.631944444445</v>
      </c>
      <c r="F115" s="256">
        <f t="shared" si="3"/>
        <v>2.7777777781011537E-2</v>
      </c>
      <c r="G115" s="257"/>
      <c r="H115" s="258">
        <v>4</v>
      </c>
      <c r="I115" s="259">
        <v>9</v>
      </c>
      <c r="J115" s="260"/>
      <c r="K115" s="261" t="s">
        <v>11</v>
      </c>
      <c r="L115" s="440"/>
    </row>
    <row r="116" spans="1:12" ht="22.5" customHeight="1" x14ac:dyDescent="0.15">
      <c r="A116" s="608"/>
      <c r="B116" s="14">
        <v>41750.645833333336</v>
      </c>
      <c r="C116" s="491">
        <v>41750.645833333336</v>
      </c>
      <c r="D116" s="102" t="s">
        <v>0</v>
      </c>
      <c r="E116" s="185">
        <v>41750.666666666664</v>
      </c>
      <c r="F116" s="186">
        <f t="shared" si="3"/>
        <v>2.0833333328482695E-2</v>
      </c>
      <c r="G116" s="103"/>
      <c r="H116" s="238">
        <v>4</v>
      </c>
      <c r="I116" s="239">
        <v>10</v>
      </c>
      <c r="J116" s="129"/>
      <c r="K116" s="187" t="s">
        <v>12</v>
      </c>
      <c r="L116" s="432"/>
    </row>
    <row r="117" spans="1:12" ht="22.5" customHeight="1" x14ac:dyDescent="0.15">
      <c r="A117" s="597">
        <v>42842</v>
      </c>
      <c r="B117" s="13">
        <v>41751.395833333336</v>
      </c>
      <c r="C117" s="490">
        <v>41751.395833333336</v>
      </c>
      <c r="D117" s="95" t="s">
        <v>0</v>
      </c>
      <c r="E117" s="181">
        <v>41751.444444444445</v>
      </c>
      <c r="F117" s="182">
        <f t="shared" si="3"/>
        <v>4.8611111109494232E-2</v>
      </c>
      <c r="G117" s="96"/>
      <c r="H117" s="262">
        <v>4</v>
      </c>
      <c r="I117" s="263">
        <v>11</v>
      </c>
      <c r="J117" s="116"/>
      <c r="K117" s="183" t="s">
        <v>13</v>
      </c>
      <c r="L117" s="429"/>
    </row>
    <row r="118" spans="1:12" ht="22.5" customHeight="1" x14ac:dyDescent="0.15">
      <c r="A118" s="598"/>
      <c r="B118" s="14">
        <v>41751.458333333336</v>
      </c>
      <c r="C118" s="491">
        <v>41751.458333333336</v>
      </c>
      <c r="D118" s="102" t="s">
        <v>0</v>
      </c>
      <c r="E118" s="185">
        <v>41751.472222222219</v>
      </c>
      <c r="F118" s="186">
        <f t="shared" si="3"/>
        <v>1.3888888883229811E-2</v>
      </c>
      <c r="G118" s="103"/>
      <c r="H118" s="238">
        <v>4</v>
      </c>
      <c r="I118" s="239">
        <v>12</v>
      </c>
      <c r="J118" s="129"/>
      <c r="K118" s="187" t="s">
        <v>349</v>
      </c>
      <c r="L118" s="432"/>
    </row>
    <row r="119" spans="1:12" ht="22.5" customHeight="1" x14ac:dyDescent="0.15">
      <c r="A119" s="608"/>
      <c r="B119" s="17">
        <v>41751.5625</v>
      </c>
      <c r="C119" s="489">
        <v>41751.5625</v>
      </c>
      <c r="D119" s="133" t="s">
        <v>0</v>
      </c>
      <c r="E119" s="176">
        <v>0.625</v>
      </c>
      <c r="F119" s="177">
        <f t="shared" si="3"/>
        <v>-41750.9375</v>
      </c>
      <c r="G119" s="134"/>
      <c r="H119" s="240">
        <v>4</v>
      </c>
      <c r="I119" s="241">
        <v>13</v>
      </c>
      <c r="J119" s="137"/>
      <c r="K119" s="179" t="s">
        <v>14</v>
      </c>
      <c r="L119" s="442"/>
    </row>
    <row r="120" spans="1:12" ht="22.5" customHeight="1" x14ac:dyDescent="0.15">
      <c r="A120" s="597">
        <v>42845</v>
      </c>
      <c r="B120" s="21">
        <v>41753.395833333336</v>
      </c>
      <c r="C120" s="457">
        <v>0.41666666666666669</v>
      </c>
      <c r="D120" s="151" t="s">
        <v>0</v>
      </c>
      <c r="E120" s="209">
        <v>0.47916666666666669</v>
      </c>
      <c r="F120" s="242">
        <f t="shared" si="3"/>
        <v>6.25E-2</v>
      </c>
      <c r="G120" s="163"/>
      <c r="H120" s="243">
        <v>4</v>
      </c>
      <c r="I120" s="244">
        <v>14</v>
      </c>
      <c r="J120" s="166"/>
      <c r="K120" s="213" t="s">
        <v>15</v>
      </c>
      <c r="L120" s="479"/>
    </row>
    <row r="121" spans="1:12" ht="22.5" customHeight="1" x14ac:dyDescent="0.15">
      <c r="A121" s="598"/>
      <c r="B121" s="15">
        <v>41753.569444444445</v>
      </c>
      <c r="C121" s="498">
        <v>41753.569444444445</v>
      </c>
      <c r="D121" s="107" t="s">
        <v>0</v>
      </c>
      <c r="E121" s="214">
        <v>41753.583333333336</v>
      </c>
      <c r="F121" s="245">
        <f t="shared" si="3"/>
        <v>1.3888888890505768E-2</v>
      </c>
      <c r="G121" s="108"/>
      <c r="H121" s="246">
        <v>4</v>
      </c>
      <c r="I121" s="247">
        <v>15</v>
      </c>
      <c r="J121" s="111"/>
      <c r="K121" s="248" t="s">
        <v>350</v>
      </c>
      <c r="L121" s="434"/>
    </row>
    <row r="122" spans="1:12" ht="22.5" customHeight="1" x14ac:dyDescent="0.15">
      <c r="A122" s="598"/>
      <c r="B122" s="35">
        <v>41753.597222222219</v>
      </c>
      <c r="C122" s="505">
        <v>41753.597222222219</v>
      </c>
      <c r="D122" s="254" t="s">
        <v>0</v>
      </c>
      <c r="E122" s="255">
        <v>41753.625</v>
      </c>
      <c r="F122" s="256">
        <f t="shared" si="3"/>
        <v>2.7777777781011537E-2</v>
      </c>
      <c r="G122" s="257"/>
      <c r="H122" s="258">
        <v>4</v>
      </c>
      <c r="I122" s="259">
        <v>16</v>
      </c>
      <c r="J122" s="260"/>
      <c r="K122" s="261" t="s">
        <v>351</v>
      </c>
      <c r="L122" s="440"/>
    </row>
    <row r="123" spans="1:12" ht="22.5" customHeight="1" thickBot="1" x14ac:dyDescent="0.2">
      <c r="A123" s="625"/>
      <c r="B123" s="16">
        <v>41753.638888888891</v>
      </c>
      <c r="C123" s="506">
        <v>41753.638888888891</v>
      </c>
      <c r="D123" s="167" t="s">
        <v>0</v>
      </c>
      <c r="E123" s="264">
        <v>41753.652777777781</v>
      </c>
      <c r="F123" s="265">
        <f t="shared" si="3"/>
        <v>1.3888888890505768E-2</v>
      </c>
      <c r="G123" s="168"/>
      <c r="H123" s="266">
        <v>4</v>
      </c>
      <c r="I123" s="267">
        <v>17</v>
      </c>
      <c r="J123" s="171"/>
      <c r="K123" s="268" t="s">
        <v>16</v>
      </c>
      <c r="L123" s="507"/>
    </row>
    <row r="124" spans="1:12" ht="22.5" customHeight="1" x14ac:dyDescent="0.15">
      <c r="A124" s="382"/>
      <c r="B124" s="383"/>
      <c r="C124" s="399"/>
      <c r="D124" s="384"/>
      <c r="E124" s="385"/>
      <c r="F124" s="386"/>
      <c r="G124" s="387"/>
      <c r="H124" s="392"/>
      <c r="I124" s="391"/>
      <c r="J124" s="393"/>
      <c r="K124" s="394"/>
      <c r="L124" s="501"/>
    </row>
    <row r="125" spans="1:12" s="51" customFormat="1" ht="22.5" customHeight="1" x14ac:dyDescent="0.15">
      <c r="A125" s="599" t="str">
        <f>[2]市町村名簿リンク!$D$5</f>
        <v>　　　［天理市：環境政策課　環境対策係］〒632-0016天理市川原城町６０５</v>
      </c>
      <c r="B125" s="600"/>
      <c r="C125" s="600"/>
      <c r="D125" s="600"/>
      <c r="E125" s="600"/>
      <c r="F125" s="600"/>
      <c r="G125" s="600"/>
      <c r="H125" s="600"/>
      <c r="I125" s="600"/>
      <c r="J125" s="600"/>
      <c r="K125" s="600"/>
      <c r="L125" s="600"/>
    </row>
    <row r="126" spans="1:12" s="51" customFormat="1" ht="22.5" customHeight="1" x14ac:dyDescent="0.15">
      <c r="A126" s="599" t="str">
        <f>[2]市町村名簿リンク!$E$5</f>
        <v>　　　　　電話　0743-63-1001 ・ FAX　0743-62-1550</v>
      </c>
      <c r="B126" s="601"/>
      <c r="C126" s="601"/>
      <c r="D126" s="601"/>
      <c r="E126" s="601"/>
      <c r="F126" s="601"/>
      <c r="G126" s="601"/>
      <c r="H126" s="601"/>
      <c r="I126" s="601"/>
      <c r="J126" s="601"/>
      <c r="K126" s="601"/>
      <c r="L126" s="601"/>
    </row>
    <row r="127" spans="1:12" s="51" customFormat="1" ht="22.5" customHeight="1" x14ac:dyDescent="0.15">
      <c r="A127" s="172"/>
      <c r="B127" s="1"/>
      <c r="C127" s="483"/>
      <c r="D127" s="414"/>
      <c r="E127" s="67"/>
      <c r="F127" s="68"/>
      <c r="G127" s="69"/>
      <c r="H127" s="70"/>
      <c r="I127" s="71"/>
      <c r="J127" s="199"/>
      <c r="K127" s="200"/>
      <c r="L127" s="495"/>
    </row>
    <row r="128" spans="1:12" s="51" customFormat="1" ht="22.5" customHeight="1" x14ac:dyDescent="0.15">
      <c r="A128" s="172"/>
      <c r="B128" s="1"/>
      <c r="C128" s="483"/>
      <c r="D128" s="414"/>
      <c r="E128" s="67"/>
      <c r="F128" s="68"/>
      <c r="G128" s="69"/>
      <c r="H128" s="70"/>
      <c r="I128" s="71"/>
      <c r="J128" s="199"/>
      <c r="K128" s="200"/>
      <c r="L128" s="495"/>
    </row>
    <row r="129" spans="1:12" s="51" customFormat="1" ht="22.5" customHeight="1" x14ac:dyDescent="0.15">
      <c r="A129" s="172"/>
      <c r="B129" s="1"/>
      <c r="C129" s="483"/>
      <c r="D129" s="66"/>
      <c r="E129" s="67"/>
      <c r="F129" s="68"/>
      <c r="G129" s="69"/>
      <c r="H129" s="269"/>
      <c r="I129" s="73"/>
      <c r="J129" s="72"/>
      <c r="K129" s="200"/>
      <c r="L129" s="484"/>
    </row>
    <row r="130" spans="1:12" s="52" customFormat="1" ht="30.75" customHeight="1" x14ac:dyDescent="0.25">
      <c r="A130" s="83" t="s">
        <v>601</v>
      </c>
      <c r="B130" s="23"/>
      <c r="C130" s="487"/>
      <c r="D130" s="55"/>
      <c r="E130" s="56"/>
      <c r="F130" s="57"/>
      <c r="G130" s="58"/>
      <c r="H130" s="59" t="s">
        <v>352</v>
      </c>
      <c r="I130" s="60"/>
      <c r="J130" s="53"/>
      <c r="K130" s="62"/>
      <c r="L130" s="488"/>
    </row>
    <row r="131" spans="1:12" s="52" customFormat="1" ht="30.75" customHeight="1" thickBot="1" x14ac:dyDescent="0.3">
      <c r="A131" s="83"/>
      <c r="B131" s="23"/>
      <c r="C131" s="487"/>
      <c r="D131" s="55"/>
      <c r="E131" s="56"/>
      <c r="F131" s="57"/>
      <c r="G131" s="58"/>
      <c r="H131" s="59"/>
      <c r="I131" s="60"/>
      <c r="J131" s="53"/>
      <c r="K131" s="62"/>
      <c r="L131" s="488"/>
    </row>
    <row r="132" spans="1:12" s="48" customFormat="1" ht="22.5" customHeight="1" thickBot="1" x14ac:dyDescent="0.2">
      <c r="A132" s="617" t="s">
        <v>331</v>
      </c>
      <c r="B132" s="12" t="s">
        <v>331</v>
      </c>
      <c r="C132" s="619" t="s">
        <v>332</v>
      </c>
      <c r="D132" s="621" t="s">
        <v>669</v>
      </c>
      <c r="E132" s="609" t="s">
        <v>333</v>
      </c>
      <c r="F132" s="623" t="s">
        <v>334</v>
      </c>
      <c r="G132" s="613" t="s">
        <v>654</v>
      </c>
      <c r="H132" s="615" t="s">
        <v>335</v>
      </c>
      <c r="I132" s="606" t="s">
        <v>336</v>
      </c>
      <c r="J132" s="602" t="s">
        <v>682</v>
      </c>
      <c r="K132" s="603"/>
      <c r="L132" s="606" t="s">
        <v>671</v>
      </c>
    </row>
    <row r="133" spans="1:12" s="49" customFormat="1" ht="22.5" customHeight="1" thickTop="1" thickBot="1" x14ac:dyDescent="0.2">
      <c r="A133" s="618"/>
      <c r="B133" s="12"/>
      <c r="C133" s="620"/>
      <c r="D133" s="622"/>
      <c r="E133" s="610"/>
      <c r="F133" s="624"/>
      <c r="G133" s="614"/>
      <c r="H133" s="616"/>
      <c r="I133" s="607"/>
      <c r="J133" s="604"/>
      <c r="K133" s="605"/>
      <c r="L133" s="607"/>
    </row>
    <row r="134" spans="1:12" ht="22.5" customHeight="1" thickTop="1" x14ac:dyDescent="0.15">
      <c r="A134" s="666">
        <v>42877</v>
      </c>
      <c r="B134" s="25">
        <v>41778.395833333336</v>
      </c>
      <c r="C134" s="496">
        <v>41778.395833333336</v>
      </c>
      <c r="D134" s="201" t="s">
        <v>0</v>
      </c>
      <c r="E134" s="202">
        <v>41778.479166666664</v>
      </c>
      <c r="F134" s="271">
        <f t="shared" si="3"/>
        <v>8.3333333328482695E-2</v>
      </c>
      <c r="G134" s="272"/>
      <c r="H134" s="205">
        <v>5</v>
      </c>
      <c r="I134" s="206">
        <v>5</v>
      </c>
      <c r="J134" s="178"/>
      <c r="K134" s="208" t="s">
        <v>449</v>
      </c>
      <c r="L134" s="497"/>
    </row>
    <row r="135" spans="1:12" ht="22.5" customHeight="1" x14ac:dyDescent="0.15">
      <c r="A135" s="662"/>
      <c r="B135" s="26">
        <v>41778.5625</v>
      </c>
      <c r="C135" s="492">
        <v>41778.5625</v>
      </c>
      <c r="D135" s="66" t="s">
        <v>0</v>
      </c>
      <c r="E135" s="188">
        <v>41778.645833333336</v>
      </c>
      <c r="F135" s="189">
        <f t="shared" si="3"/>
        <v>8.3333333335758653E-2</v>
      </c>
      <c r="G135" s="112"/>
      <c r="H135" s="113">
        <v>5</v>
      </c>
      <c r="I135" s="114">
        <v>6</v>
      </c>
      <c r="J135" s="72"/>
      <c r="K135" s="190" t="s">
        <v>450</v>
      </c>
      <c r="L135" s="436"/>
    </row>
    <row r="136" spans="1:12" ht="22.5" customHeight="1" x14ac:dyDescent="0.15">
      <c r="A136" s="664">
        <v>42878</v>
      </c>
      <c r="B136" s="27">
        <v>41779.395833333336</v>
      </c>
      <c r="C136" s="457">
        <v>41779.395833333336</v>
      </c>
      <c r="D136" s="151" t="s">
        <v>0</v>
      </c>
      <c r="E136" s="209">
        <v>0.45833333333333331</v>
      </c>
      <c r="F136" s="242">
        <f t="shared" si="3"/>
        <v>-41778.9375</v>
      </c>
      <c r="G136" s="163"/>
      <c r="H136" s="164">
        <v>5</v>
      </c>
      <c r="I136" s="98">
        <v>1</v>
      </c>
      <c r="J136" s="116"/>
      <c r="K136" s="183" t="s">
        <v>451</v>
      </c>
      <c r="L136" s="429"/>
    </row>
    <row r="137" spans="1:12" ht="22.5" customHeight="1" x14ac:dyDescent="0.15">
      <c r="A137" s="662"/>
      <c r="B137" s="28">
        <v>41779.541666666664</v>
      </c>
      <c r="C137" s="498">
        <v>41779.541666666664</v>
      </c>
      <c r="D137" s="107" t="s">
        <v>0</v>
      </c>
      <c r="E137" s="214">
        <v>41779.583333333336</v>
      </c>
      <c r="F137" s="182">
        <f t="shared" si="3"/>
        <v>4.1666666671517305E-2</v>
      </c>
      <c r="G137" s="96"/>
      <c r="H137" s="97">
        <v>5</v>
      </c>
      <c r="I137" s="273">
        <v>3</v>
      </c>
      <c r="J137" s="260"/>
      <c r="K137" s="261" t="s">
        <v>452</v>
      </c>
      <c r="L137" s="440"/>
    </row>
    <row r="138" spans="1:12" ht="22.5" customHeight="1" x14ac:dyDescent="0.15">
      <c r="A138" s="665"/>
      <c r="B138" s="29">
        <v>41779.604166666664</v>
      </c>
      <c r="C138" s="491">
        <v>41779.604166666664</v>
      </c>
      <c r="D138" s="102" t="s">
        <v>0</v>
      </c>
      <c r="E138" s="185">
        <v>41779.666666666664</v>
      </c>
      <c r="F138" s="186">
        <f t="shared" si="3"/>
        <v>6.25E-2</v>
      </c>
      <c r="G138" s="103"/>
      <c r="H138" s="104">
        <v>5</v>
      </c>
      <c r="I138" s="105">
        <v>2</v>
      </c>
      <c r="J138" s="129"/>
      <c r="K138" s="187" t="s">
        <v>453</v>
      </c>
      <c r="L138" s="432"/>
    </row>
    <row r="139" spans="1:12" ht="22.5" customHeight="1" x14ac:dyDescent="0.15">
      <c r="A139" s="662">
        <v>42879</v>
      </c>
      <c r="B139" s="28">
        <v>41780.395833333336</v>
      </c>
      <c r="C139" s="498">
        <v>41780.395833333336</v>
      </c>
      <c r="D139" s="107" t="s">
        <v>0</v>
      </c>
      <c r="E139" s="214">
        <v>41780.427083333336</v>
      </c>
      <c r="F139" s="182">
        <f t="shared" si="3"/>
        <v>3.125E-2</v>
      </c>
      <c r="G139" s="96"/>
      <c r="H139" s="97">
        <v>5</v>
      </c>
      <c r="I139" s="98">
        <v>7</v>
      </c>
      <c r="J139" s="116"/>
      <c r="K139" s="183" t="s">
        <v>454</v>
      </c>
      <c r="L139" s="429"/>
    </row>
    <row r="140" spans="1:12" ht="22.5" customHeight="1" x14ac:dyDescent="0.15">
      <c r="A140" s="662"/>
      <c r="B140" s="29">
        <v>41780.447916666664</v>
      </c>
      <c r="C140" s="491">
        <v>41780.447916666664</v>
      </c>
      <c r="D140" s="102" t="s">
        <v>0</v>
      </c>
      <c r="E140" s="185">
        <v>41780.489583333336</v>
      </c>
      <c r="F140" s="186">
        <f t="shared" si="3"/>
        <v>4.1666666671517305E-2</v>
      </c>
      <c r="G140" s="103"/>
      <c r="H140" s="104">
        <v>5</v>
      </c>
      <c r="I140" s="105">
        <v>8</v>
      </c>
      <c r="J140" s="129"/>
      <c r="K140" s="187" t="s">
        <v>455</v>
      </c>
      <c r="L140" s="432"/>
    </row>
    <row r="141" spans="1:12" ht="22.5" customHeight="1" x14ac:dyDescent="0.15">
      <c r="A141" s="662"/>
      <c r="B141" s="28">
        <v>41780.541666666664</v>
      </c>
      <c r="C141" s="498">
        <v>41780.541666666664</v>
      </c>
      <c r="D141" s="107" t="s">
        <v>0</v>
      </c>
      <c r="E141" s="214">
        <v>41780.583333333336</v>
      </c>
      <c r="F141" s="245">
        <f t="shared" si="3"/>
        <v>4.1666666671517305E-2</v>
      </c>
      <c r="G141" s="108"/>
      <c r="H141" s="109">
        <v>5</v>
      </c>
      <c r="I141" s="110">
        <v>9</v>
      </c>
      <c r="J141" s="111"/>
      <c r="K141" s="248" t="s">
        <v>456</v>
      </c>
      <c r="L141" s="434"/>
    </row>
    <row r="142" spans="1:12" ht="22.5" customHeight="1" x14ac:dyDescent="0.15">
      <c r="A142" s="662"/>
      <c r="B142" s="30">
        <v>41780.604166666664</v>
      </c>
      <c r="C142" s="504">
        <v>41780.604166666664</v>
      </c>
      <c r="D142" s="123" t="s">
        <v>0</v>
      </c>
      <c r="E142" s="249">
        <v>41780.666666666664</v>
      </c>
      <c r="F142" s="250">
        <f t="shared" si="3"/>
        <v>6.25E-2</v>
      </c>
      <c r="G142" s="124"/>
      <c r="H142" s="125">
        <v>5</v>
      </c>
      <c r="I142" s="126">
        <v>10</v>
      </c>
      <c r="J142" s="127"/>
      <c r="K142" s="253" t="s">
        <v>457</v>
      </c>
      <c r="L142" s="469"/>
    </row>
    <row r="143" spans="1:12" ht="22.5" customHeight="1" x14ac:dyDescent="0.15">
      <c r="A143" s="664">
        <v>42880</v>
      </c>
      <c r="B143" s="27">
        <v>41781.395833333336</v>
      </c>
      <c r="C143" s="457">
        <v>41781.395833333336</v>
      </c>
      <c r="D143" s="151" t="s">
        <v>0</v>
      </c>
      <c r="E143" s="209">
        <v>41781.479166666664</v>
      </c>
      <c r="F143" s="242">
        <f t="shared" si="3"/>
        <v>8.3333333328482695E-2</v>
      </c>
      <c r="G143" s="163"/>
      <c r="H143" s="164">
        <v>5</v>
      </c>
      <c r="I143" s="165">
        <v>11</v>
      </c>
      <c r="J143" s="166"/>
      <c r="K143" s="213" t="s">
        <v>458</v>
      </c>
      <c r="L143" s="479"/>
    </row>
    <row r="144" spans="1:12" ht="22.5" customHeight="1" x14ac:dyDescent="0.15">
      <c r="A144" s="662"/>
      <c r="B144" s="28">
        <v>41781.541666666664</v>
      </c>
      <c r="C144" s="498">
        <v>41781.541666666664</v>
      </c>
      <c r="D144" s="107" t="s">
        <v>0</v>
      </c>
      <c r="E144" s="214">
        <v>41781.604166666664</v>
      </c>
      <c r="F144" s="182">
        <f t="shared" ref="F144:F302" si="4">E144-C144</f>
        <v>6.25E-2</v>
      </c>
      <c r="G144" s="96"/>
      <c r="H144" s="97">
        <v>5</v>
      </c>
      <c r="I144" s="110">
        <v>12</v>
      </c>
      <c r="J144" s="111"/>
      <c r="K144" s="248" t="s">
        <v>459</v>
      </c>
      <c r="L144" s="434"/>
    </row>
    <row r="145" spans="1:12" ht="22.5" customHeight="1" x14ac:dyDescent="0.15">
      <c r="A145" s="665"/>
      <c r="B145" s="31">
        <v>41781.625</v>
      </c>
      <c r="C145" s="489">
        <v>41781.625</v>
      </c>
      <c r="D145" s="102" t="s">
        <v>0</v>
      </c>
      <c r="E145" s="176">
        <v>41781.666666666664</v>
      </c>
      <c r="F145" s="186">
        <f t="shared" si="4"/>
        <v>4.1666666664241347E-2</v>
      </c>
      <c r="G145" s="103"/>
      <c r="H145" s="104">
        <v>5</v>
      </c>
      <c r="I145" s="105">
        <v>13</v>
      </c>
      <c r="J145" s="129"/>
      <c r="K145" s="187" t="s">
        <v>460</v>
      </c>
      <c r="L145" s="432"/>
    </row>
    <row r="146" spans="1:12" ht="22.5" customHeight="1" x14ac:dyDescent="0.15">
      <c r="A146" s="662">
        <v>42881</v>
      </c>
      <c r="B146" s="28">
        <v>41782.388888888891</v>
      </c>
      <c r="C146" s="498">
        <v>41782.388888888891</v>
      </c>
      <c r="D146" s="107" t="s">
        <v>0</v>
      </c>
      <c r="E146" s="214">
        <v>41782.423611111109</v>
      </c>
      <c r="F146" s="182">
        <f t="shared" si="4"/>
        <v>3.4722222218988463E-2</v>
      </c>
      <c r="G146" s="96"/>
      <c r="H146" s="97">
        <v>5</v>
      </c>
      <c r="I146" s="98">
        <v>14</v>
      </c>
      <c r="J146" s="116"/>
      <c r="K146" s="274" t="s">
        <v>461</v>
      </c>
      <c r="L146" s="508"/>
    </row>
    <row r="147" spans="1:12" ht="22.5" customHeight="1" x14ac:dyDescent="0.15">
      <c r="A147" s="662"/>
      <c r="B147" s="32">
        <v>41782.4375</v>
      </c>
      <c r="C147" s="505">
        <v>41782.4375</v>
      </c>
      <c r="D147" s="254" t="s">
        <v>0</v>
      </c>
      <c r="E147" s="255">
        <v>41782.458333333336</v>
      </c>
      <c r="F147" s="256">
        <f t="shared" si="4"/>
        <v>2.0833333335758653E-2</v>
      </c>
      <c r="G147" s="257"/>
      <c r="H147" s="275">
        <v>5</v>
      </c>
      <c r="I147" s="273">
        <v>15</v>
      </c>
      <c r="J147" s="260"/>
      <c r="K147" s="261" t="s">
        <v>462</v>
      </c>
      <c r="L147" s="440"/>
    </row>
    <row r="148" spans="1:12" ht="22.5" customHeight="1" x14ac:dyDescent="0.15">
      <c r="A148" s="662"/>
      <c r="B148" s="29">
        <v>41782.472222222219</v>
      </c>
      <c r="C148" s="491">
        <v>41782.472222222219</v>
      </c>
      <c r="D148" s="102" t="s">
        <v>0</v>
      </c>
      <c r="E148" s="185">
        <v>41782.493055555555</v>
      </c>
      <c r="F148" s="186">
        <f t="shared" si="4"/>
        <v>2.0833333335758653E-2</v>
      </c>
      <c r="G148" s="103"/>
      <c r="H148" s="104">
        <v>5</v>
      </c>
      <c r="I148" s="105">
        <v>16</v>
      </c>
      <c r="J148" s="129"/>
      <c r="K148" s="187" t="s">
        <v>463</v>
      </c>
      <c r="L148" s="432"/>
    </row>
    <row r="149" spans="1:12" ht="22.5" customHeight="1" x14ac:dyDescent="0.15">
      <c r="A149" s="662"/>
      <c r="B149" s="28">
        <v>41782.5625</v>
      </c>
      <c r="C149" s="498">
        <v>41782.5625</v>
      </c>
      <c r="D149" s="107" t="s">
        <v>0</v>
      </c>
      <c r="E149" s="214">
        <v>41782.604166666664</v>
      </c>
      <c r="F149" s="245">
        <f t="shared" si="4"/>
        <v>4.1666666664241347E-2</v>
      </c>
      <c r="G149" s="108"/>
      <c r="H149" s="109">
        <v>5</v>
      </c>
      <c r="I149" s="110">
        <v>4</v>
      </c>
      <c r="J149" s="111"/>
      <c r="K149" s="248" t="s">
        <v>464</v>
      </c>
      <c r="L149" s="434"/>
    </row>
    <row r="150" spans="1:12" ht="22.5" customHeight="1" thickBot="1" x14ac:dyDescent="0.2">
      <c r="A150" s="663"/>
      <c r="B150" s="33">
        <v>41782.625</v>
      </c>
      <c r="C150" s="506">
        <v>41782.625</v>
      </c>
      <c r="D150" s="167" t="s">
        <v>0</v>
      </c>
      <c r="E150" s="264">
        <v>41782.666666666664</v>
      </c>
      <c r="F150" s="265">
        <f t="shared" si="4"/>
        <v>4.1666666664241347E-2</v>
      </c>
      <c r="G150" s="168"/>
      <c r="H150" s="169">
        <v>5</v>
      </c>
      <c r="I150" s="196">
        <v>17</v>
      </c>
      <c r="J150" s="276"/>
      <c r="K150" s="198" t="s">
        <v>465</v>
      </c>
      <c r="L150" s="509"/>
    </row>
    <row r="151" spans="1:12" ht="22.5" customHeight="1" x14ac:dyDescent="0.15">
      <c r="A151" s="395"/>
      <c r="B151" s="396"/>
      <c r="C151" s="399"/>
      <c r="D151" s="384"/>
      <c r="E151" s="385"/>
      <c r="F151" s="386"/>
      <c r="G151" s="387"/>
      <c r="H151" s="388"/>
      <c r="I151" s="389"/>
      <c r="J151" s="393"/>
      <c r="K151" s="394"/>
      <c r="L151" s="501"/>
    </row>
    <row r="152" spans="1:12" s="51" customFormat="1" ht="22.5" customHeight="1" x14ac:dyDescent="0.15">
      <c r="A152" s="599" t="str">
        <f>[2]市町村名簿リンク!$D$6</f>
        <v>　　　［橿原市：環境衛生課　環境衛生係］〒634-8586橿原市八木町１－１－１８</v>
      </c>
      <c r="B152" s="600"/>
      <c r="C152" s="600"/>
      <c r="D152" s="600"/>
      <c r="E152" s="600"/>
      <c r="F152" s="600"/>
      <c r="G152" s="600"/>
      <c r="H152" s="600"/>
      <c r="I152" s="600"/>
      <c r="J152" s="600"/>
      <c r="K152" s="600"/>
      <c r="L152" s="600"/>
    </row>
    <row r="153" spans="1:12" s="51" customFormat="1" ht="22.5" customHeight="1" x14ac:dyDescent="0.15">
      <c r="A153" s="599" t="str">
        <f>[2]市町村名簿リンク!$E$6</f>
        <v>　　　　　電話　0744-47-3511 ・ FAX　0744-24-9716</v>
      </c>
      <c r="B153" s="601"/>
      <c r="C153" s="601"/>
      <c r="D153" s="601"/>
      <c r="E153" s="601"/>
      <c r="F153" s="601"/>
      <c r="G153" s="601"/>
      <c r="H153" s="601"/>
      <c r="I153" s="601"/>
      <c r="J153" s="601"/>
      <c r="K153" s="601"/>
      <c r="L153" s="601"/>
    </row>
    <row r="154" spans="1:12" s="51" customFormat="1" ht="22.5" customHeight="1" x14ac:dyDescent="0.15">
      <c r="A154" s="172"/>
      <c r="B154" s="1"/>
      <c r="C154" s="483"/>
      <c r="D154" s="414"/>
      <c r="E154" s="67"/>
      <c r="F154" s="68"/>
      <c r="G154" s="69"/>
      <c r="H154" s="70"/>
      <c r="I154" s="71"/>
      <c r="J154" s="199"/>
      <c r="K154" s="200"/>
      <c r="L154" s="495"/>
    </row>
    <row r="155" spans="1:12" s="51" customFormat="1" ht="22.5" customHeight="1" x14ac:dyDescent="0.15">
      <c r="A155" s="172"/>
      <c r="B155" s="1"/>
      <c r="C155" s="483"/>
      <c r="D155" s="414"/>
      <c r="E155" s="67"/>
      <c r="F155" s="68"/>
      <c r="G155" s="69"/>
      <c r="H155" s="70"/>
      <c r="I155" s="71"/>
      <c r="J155" s="199"/>
      <c r="K155" s="200"/>
      <c r="L155" s="495"/>
    </row>
    <row r="156" spans="1:12" s="51" customFormat="1" ht="22.5" customHeight="1" x14ac:dyDescent="0.15">
      <c r="A156" s="277"/>
      <c r="B156" s="2"/>
      <c r="C156" s="483"/>
      <c r="D156" s="66"/>
      <c r="E156" s="67"/>
      <c r="F156" s="68"/>
      <c r="G156" s="69"/>
      <c r="H156" s="70"/>
      <c r="I156" s="71"/>
      <c r="J156" s="72"/>
      <c r="K156" s="200"/>
      <c r="L156" s="484"/>
    </row>
    <row r="157" spans="1:12" s="52" customFormat="1" ht="30.75" customHeight="1" x14ac:dyDescent="0.25">
      <c r="A157" s="83" t="s">
        <v>602</v>
      </c>
      <c r="B157" s="23"/>
      <c r="C157" s="487"/>
      <c r="D157" s="55"/>
      <c r="E157" s="56"/>
      <c r="F157" s="57"/>
      <c r="G157" s="58"/>
      <c r="H157" s="59" t="s">
        <v>353</v>
      </c>
      <c r="I157" s="60"/>
      <c r="J157" s="61"/>
      <c r="K157" s="62"/>
      <c r="L157" s="488"/>
    </row>
    <row r="158" spans="1:12" s="52" customFormat="1" ht="22.5" customHeight="1" x14ac:dyDescent="0.25">
      <c r="A158" s="83"/>
      <c r="B158" s="23"/>
      <c r="C158" s="487"/>
      <c r="D158" s="55"/>
      <c r="E158" s="56"/>
      <c r="F158" s="57"/>
      <c r="G158" s="58"/>
      <c r="H158" s="59"/>
      <c r="I158" s="60"/>
      <c r="J158" s="486" t="s">
        <v>667</v>
      </c>
      <c r="K158" s="510"/>
      <c r="L158" s="488"/>
    </row>
    <row r="159" spans="1:12" s="52" customFormat="1" ht="22.5" customHeight="1" thickBot="1" x14ac:dyDescent="0.3">
      <c r="A159" s="83"/>
      <c r="B159" s="23"/>
      <c r="C159" s="487"/>
      <c r="D159" s="55"/>
      <c r="E159" s="56"/>
      <c r="F159" s="57"/>
      <c r="G159" s="58"/>
      <c r="H159" s="59"/>
      <c r="I159" s="60"/>
      <c r="J159" s="486" t="s">
        <v>686</v>
      </c>
      <c r="K159" s="510"/>
      <c r="L159" s="488"/>
    </row>
    <row r="160" spans="1:12" s="48" customFormat="1" ht="22.5" customHeight="1" thickBot="1" x14ac:dyDescent="0.2">
      <c r="A160" s="617" t="s">
        <v>331</v>
      </c>
      <c r="B160" s="12" t="s">
        <v>331</v>
      </c>
      <c r="C160" s="619" t="s">
        <v>332</v>
      </c>
      <c r="D160" s="621" t="s">
        <v>687</v>
      </c>
      <c r="E160" s="609" t="s">
        <v>333</v>
      </c>
      <c r="F160" s="623" t="s">
        <v>334</v>
      </c>
      <c r="G160" s="613" t="s">
        <v>670</v>
      </c>
      <c r="H160" s="615" t="s">
        <v>335</v>
      </c>
      <c r="I160" s="606" t="s">
        <v>336</v>
      </c>
      <c r="J160" s="602" t="s">
        <v>682</v>
      </c>
      <c r="K160" s="603"/>
      <c r="L160" s="606" t="s">
        <v>671</v>
      </c>
    </row>
    <row r="161" spans="1:12" s="49" customFormat="1" ht="22.5" customHeight="1" thickTop="1" thickBot="1" x14ac:dyDescent="0.2">
      <c r="A161" s="618"/>
      <c r="B161" s="12"/>
      <c r="C161" s="620"/>
      <c r="D161" s="622"/>
      <c r="E161" s="610"/>
      <c r="F161" s="624"/>
      <c r="G161" s="614"/>
      <c r="H161" s="616"/>
      <c r="I161" s="607"/>
      <c r="J161" s="604"/>
      <c r="K161" s="605"/>
      <c r="L161" s="607"/>
    </row>
    <row r="162" spans="1:12" ht="22.5" customHeight="1" thickTop="1" x14ac:dyDescent="0.15">
      <c r="A162" s="598">
        <v>42864</v>
      </c>
      <c r="B162" s="34">
        <v>41772</v>
      </c>
      <c r="C162" s="511">
        <v>0.39583333333333331</v>
      </c>
      <c r="D162" s="512" t="s">
        <v>0</v>
      </c>
      <c r="E162" s="513">
        <v>0.47916666666666669</v>
      </c>
      <c r="F162" s="232">
        <f t="shared" si="4"/>
        <v>8.333333333333337E-2</v>
      </c>
      <c r="G162" s="233"/>
      <c r="H162" s="278">
        <v>6</v>
      </c>
      <c r="I162" s="279">
        <v>1</v>
      </c>
      <c r="J162" s="514" t="s">
        <v>688</v>
      </c>
      <c r="K162" s="515" t="s">
        <v>689</v>
      </c>
      <c r="L162" s="503"/>
    </row>
    <row r="163" spans="1:12" ht="22.5" customHeight="1" x14ac:dyDescent="0.15">
      <c r="A163" s="598"/>
      <c r="B163" s="15">
        <v>41772</v>
      </c>
      <c r="C163" s="490">
        <v>0.54861111111111105</v>
      </c>
      <c r="D163" s="95" t="s">
        <v>0</v>
      </c>
      <c r="E163" s="181">
        <v>0.59027777777777779</v>
      </c>
      <c r="F163" s="245">
        <f t="shared" si="4"/>
        <v>4.1666666666666741E-2</v>
      </c>
      <c r="G163" s="108"/>
      <c r="H163" s="109">
        <v>6</v>
      </c>
      <c r="I163" s="110">
        <v>3</v>
      </c>
      <c r="J163" s="516" t="s">
        <v>690</v>
      </c>
      <c r="K163" s="183" t="s">
        <v>691</v>
      </c>
      <c r="L163" s="434"/>
    </row>
    <row r="164" spans="1:12" ht="22.5" customHeight="1" x14ac:dyDescent="0.15">
      <c r="A164" s="598"/>
      <c r="B164" s="35">
        <v>41772</v>
      </c>
      <c r="C164" s="505">
        <v>0.61111111111111105</v>
      </c>
      <c r="D164" s="254" t="s">
        <v>0</v>
      </c>
      <c r="E164" s="255">
        <v>0.64583333333333337</v>
      </c>
      <c r="F164" s="256">
        <f t="shared" si="4"/>
        <v>3.4722222222222321E-2</v>
      </c>
      <c r="G164" s="257"/>
      <c r="H164" s="275">
        <v>6</v>
      </c>
      <c r="I164" s="273">
        <v>4</v>
      </c>
      <c r="J164" s="281"/>
      <c r="K164" s="261" t="s">
        <v>17</v>
      </c>
      <c r="L164" s="440"/>
    </row>
    <row r="165" spans="1:12" ht="22.5" customHeight="1" x14ac:dyDescent="0.15">
      <c r="A165" s="608"/>
      <c r="B165" s="14">
        <v>41772</v>
      </c>
      <c r="C165" s="491">
        <v>0.65972222222222221</v>
      </c>
      <c r="D165" s="102" t="s">
        <v>0</v>
      </c>
      <c r="E165" s="185">
        <v>0.68055555555555547</v>
      </c>
      <c r="F165" s="186">
        <f t="shared" si="4"/>
        <v>2.0833333333333259E-2</v>
      </c>
      <c r="G165" s="103"/>
      <c r="H165" s="104">
        <v>6</v>
      </c>
      <c r="I165" s="105">
        <v>5</v>
      </c>
      <c r="J165" s="220"/>
      <c r="K165" s="187" t="s">
        <v>466</v>
      </c>
      <c r="L165" s="432"/>
    </row>
    <row r="166" spans="1:12" ht="22.5" customHeight="1" x14ac:dyDescent="0.15">
      <c r="A166" s="597">
        <v>42865</v>
      </c>
      <c r="B166" s="13">
        <v>41773</v>
      </c>
      <c r="C166" s="490">
        <v>0.40277777777777773</v>
      </c>
      <c r="D166" s="95" t="s">
        <v>0</v>
      </c>
      <c r="E166" s="181">
        <v>0.4236111111111111</v>
      </c>
      <c r="F166" s="182">
        <f t="shared" si="4"/>
        <v>2.083333333333337E-2</v>
      </c>
      <c r="G166" s="96"/>
      <c r="H166" s="97">
        <v>6</v>
      </c>
      <c r="I166" s="98">
        <v>6</v>
      </c>
      <c r="J166" s="99"/>
      <c r="K166" s="4" t="s">
        <v>467</v>
      </c>
      <c r="L166" s="429"/>
    </row>
    <row r="167" spans="1:12" ht="22.5" customHeight="1" x14ac:dyDescent="0.15">
      <c r="A167" s="598"/>
      <c r="B167" s="14">
        <v>41773</v>
      </c>
      <c r="C167" s="491">
        <v>0.44444444444444442</v>
      </c>
      <c r="D167" s="102" t="s">
        <v>0</v>
      </c>
      <c r="E167" s="185">
        <v>0.47916666666666669</v>
      </c>
      <c r="F167" s="186">
        <f t="shared" si="4"/>
        <v>3.4722222222222265E-2</v>
      </c>
      <c r="G167" s="103"/>
      <c r="H167" s="104">
        <v>6</v>
      </c>
      <c r="I167" s="105">
        <v>7</v>
      </c>
      <c r="J167" s="220"/>
      <c r="K167" s="187" t="s">
        <v>468</v>
      </c>
      <c r="L167" s="432"/>
    </row>
    <row r="168" spans="1:12" ht="22.5" customHeight="1" x14ac:dyDescent="0.15">
      <c r="A168" s="598"/>
      <c r="B168" s="15">
        <v>41773</v>
      </c>
      <c r="C168" s="498">
        <v>0.55555555555555558</v>
      </c>
      <c r="D168" s="107" t="s">
        <v>0</v>
      </c>
      <c r="E168" s="214">
        <v>0.59722222222222221</v>
      </c>
      <c r="F168" s="245">
        <f t="shared" si="4"/>
        <v>4.166666666666663E-2</v>
      </c>
      <c r="G168" s="108"/>
      <c r="H168" s="109">
        <v>6</v>
      </c>
      <c r="I168" s="110">
        <v>8</v>
      </c>
      <c r="J168" s="217"/>
      <c r="K168" s="248" t="s">
        <v>18</v>
      </c>
      <c r="L168" s="434"/>
    </row>
    <row r="169" spans="1:12" ht="22.5" customHeight="1" x14ac:dyDescent="0.15">
      <c r="A169" s="608"/>
      <c r="B169" s="36">
        <v>41773</v>
      </c>
      <c r="C169" s="504">
        <v>0.61458333333333337</v>
      </c>
      <c r="D169" s="123" t="s">
        <v>0</v>
      </c>
      <c r="E169" s="249">
        <v>0.63888888888888895</v>
      </c>
      <c r="F169" s="250">
        <f t="shared" si="4"/>
        <v>2.430555555555558E-2</v>
      </c>
      <c r="G169" s="124"/>
      <c r="H169" s="125">
        <v>6</v>
      </c>
      <c r="I169" s="126">
        <v>9</v>
      </c>
      <c r="J169" s="282"/>
      <c r="K169" s="253" t="s">
        <v>19</v>
      </c>
      <c r="L169" s="469"/>
    </row>
    <row r="170" spans="1:12" ht="22.5" customHeight="1" x14ac:dyDescent="0.15">
      <c r="A170" s="597">
        <v>42866</v>
      </c>
      <c r="B170" s="13">
        <v>41774</v>
      </c>
      <c r="C170" s="490">
        <v>0.39583333333333331</v>
      </c>
      <c r="D170" s="95" t="s">
        <v>0</v>
      </c>
      <c r="E170" s="181">
        <v>0.43055555555555558</v>
      </c>
      <c r="F170" s="182">
        <f t="shared" si="4"/>
        <v>3.4722222222222265E-2</v>
      </c>
      <c r="G170" s="96"/>
      <c r="H170" s="97">
        <v>6</v>
      </c>
      <c r="I170" s="98">
        <v>10</v>
      </c>
      <c r="J170" s="99"/>
      <c r="K170" s="183" t="s">
        <v>20</v>
      </c>
      <c r="L170" s="429"/>
    </row>
    <row r="171" spans="1:12" ht="22.5" customHeight="1" x14ac:dyDescent="0.15">
      <c r="A171" s="598"/>
      <c r="B171" s="35">
        <v>41774</v>
      </c>
      <c r="C171" s="505">
        <v>0.4375</v>
      </c>
      <c r="D171" s="254" t="s">
        <v>0</v>
      </c>
      <c r="E171" s="255">
        <v>0.45833333333333331</v>
      </c>
      <c r="F171" s="256">
        <f t="shared" si="4"/>
        <v>2.0833333333333315E-2</v>
      </c>
      <c r="G171" s="257"/>
      <c r="H171" s="275">
        <v>6</v>
      </c>
      <c r="I171" s="273">
        <v>11</v>
      </c>
      <c r="J171" s="281"/>
      <c r="K171" s="261" t="s">
        <v>469</v>
      </c>
      <c r="L171" s="440"/>
    </row>
    <row r="172" spans="1:12" ht="22.5" customHeight="1" x14ac:dyDescent="0.15">
      <c r="A172" s="598"/>
      <c r="B172" s="14">
        <v>41774</v>
      </c>
      <c r="C172" s="491">
        <v>0.46875</v>
      </c>
      <c r="D172" s="102" t="s">
        <v>0</v>
      </c>
      <c r="E172" s="185">
        <v>0.48958333333333331</v>
      </c>
      <c r="F172" s="186">
        <f t="shared" si="4"/>
        <v>2.0833333333333315E-2</v>
      </c>
      <c r="G172" s="103"/>
      <c r="H172" s="104">
        <v>6</v>
      </c>
      <c r="I172" s="105">
        <v>12</v>
      </c>
      <c r="J172" s="220"/>
      <c r="K172" s="187" t="s">
        <v>470</v>
      </c>
      <c r="L172" s="432"/>
    </row>
    <row r="173" spans="1:12" ht="22.5" customHeight="1" x14ac:dyDescent="0.15">
      <c r="A173" s="598"/>
      <c r="B173" s="15">
        <v>41774</v>
      </c>
      <c r="C173" s="498">
        <v>0.5625</v>
      </c>
      <c r="D173" s="107" t="s">
        <v>0</v>
      </c>
      <c r="E173" s="214">
        <v>0.60416666666666663</v>
      </c>
      <c r="F173" s="245">
        <f t="shared" si="4"/>
        <v>4.166666666666663E-2</v>
      </c>
      <c r="G173" s="108"/>
      <c r="H173" s="109">
        <v>6</v>
      </c>
      <c r="I173" s="110">
        <v>13</v>
      </c>
      <c r="J173" s="217"/>
      <c r="K173" s="248" t="s">
        <v>471</v>
      </c>
      <c r="L173" s="434"/>
    </row>
    <row r="174" spans="1:12" ht="22.5" customHeight="1" thickBot="1" x14ac:dyDescent="0.2">
      <c r="A174" s="625"/>
      <c r="B174" s="16">
        <v>41774</v>
      </c>
      <c r="C174" s="506">
        <v>0.62152777777777779</v>
      </c>
      <c r="D174" s="167" t="s">
        <v>0</v>
      </c>
      <c r="E174" s="264">
        <v>0.65277777777777779</v>
      </c>
      <c r="F174" s="265">
        <f t="shared" si="4"/>
        <v>3.125E-2</v>
      </c>
      <c r="G174" s="168"/>
      <c r="H174" s="169">
        <v>6</v>
      </c>
      <c r="I174" s="170">
        <v>14</v>
      </c>
      <c r="J174" s="283"/>
      <c r="K174" s="268" t="s">
        <v>21</v>
      </c>
      <c r="L174" s="507"/>
    </row>
    <row r="175" spans="1:12" ht="22.5" customHeight="1" x14ac:dyDescent="0.15">
      <c r="A175" s="382"/>
      <c r="B175" s="383"/>
      <c r="C175" s="399"/>
      <c r="D175" s="384"/>
      <c r="E175" s="385"/>
      <c r="F175" s="386"/>
      <c r="G175" s="387"/>
      <c r="H175" s="388"/>
      <c r="I175" s="389"/>
      <c r="J175" s="390"/>
      <c r="K175" s="394"/>
      <c r="L175" s="501"/>
    </row>
    <row r="176" spans="1:12" s="51" customFormat="1" ht="22.5" customHeight="1" x14ac:dyDescent="0.15">
      <c r="A176" s="599" t="str">
        <f>[2]市町村名簿リンク!$D$7</f>
        <v>　　　［桜井市：けんこう増進課 　いきいき健康係］〒633-0062桜井市粟殿1000-1桜井市保健福祉センター陽だまり</v>
      </c>
      <c r="B176" s="600"/>
      <c r="C176" s="600"/>
      <c r="D176" s="600"/>
      <c r="E176" s="600"/>
      <c r="F176" s="600"/>
      <c r="G176" s="600"/>
      <c r="H176" s="600"/>
      <c r="I176" s="600"/>
      <c r="J176" s="600"/>
      <c r="K176" s="600"/>
      <c r="L176" s="600"/>
    </row>
    <row r="177" spans="1:12" s="51" customFormat="1" ht="22.5" customHeight="1" x14ac:dyDescent="0.15">
      <c r="A177" s="599" t="str">
        <f>[2]市町村名簿リンク!$E$7</f>
        <v>　　　　　電話　0744-45-3443 ・ FAX　0744-45-1785</v>
      </c>
      <c r="B177" s="601"/>
      <c r="C177" s="601"/>
      <c r="D177" s="601"/>
      <c r="E177" s="601"/>
      <c r="F177" s="601"/>
      <c r="G177" s="601"/>
      <c r="H177" s="601"/>
      <c r="I177" s="601"/>
      <c r="J177" s="601"/>
      <c r="K177" s="601"/>
      <c r="L177" s="601"/>
    </row>
    <row r="178" spans="1:12" s="51" customFormat="1" ht="22.5" customHeight="1" x14ac:dyDescent="0.15">
      <c r="A178" s="407"/>
      <c r="B178" s="409"/>
      <c r="C178" s="409"/>
      <c r="D178" s="409"/>
      <c r="E178" s="409"/>
      <c r="F178" s="409"/>
      <c r="G178" s="409"/>
      <c r="H178" s="409"/>
      <c r="I178" s="409"/>
      <c r="J178" s="409"/>
      <c r="K178" s="409"/>
      <c r="L178" s="409"/>
    </row>
    <row r="179" spans="1:12" s="51" customFormat="1" ht="22.5" customHeight="1" x14ac:dyDescent="0.15">
      <c r="A179" s="407"/>
      <c r="B179" s="409"/>
      <c r="C179" s="409"/>
      <c r="D179" s="409"/>
      <c r="E179" s="409"/>
      <c r="F179" s="409"/>
      <c r="G179" s="409"/>
      <c r="H179" s="409"/>
      <c r="I179" s="409"/>
      <c r="J179" s="409"/>
      <c r="K179" s="409"/>
      <c r="L179" s="409"/>
    </row>
    <row r="180" spans="1:12" s="51" customFormat="1" ht="22.5" customHeight="1" x14ac:dyDescent="0.15">
      <c r="A180" s="172"/>
      <c r="B180" s="1"/>
      <c r="C180" s="483"/>
      <c r="D180" s="414"/>
      <c r="E180" s="67"/>
      <c r="F180" s="68"/>
      <c r="G180" s="69"/>
      <c r="H180" s="70"/>
      <c r="I180" s="71"/>
      <c r="J180" s="199"/>
      <c r="K180" s="200"/>
      <c r="L180" s="495"/>
    </row>
    <row r="181" spans="1:12" s="52" customFormat="1" ht="30.75" customHeight="1" x14ac:dyDescent="0.25">
      <c r="A181" s="367" t="s">
        <v>692</v>
      </c>
      <c r="B181" s="23"/>
      <c r="C181" s="487"/>
      <c r="D181" s="55"/>
      <c r="E181" s="56"/>
      <c r="F181" s="57"/>
      <c r="G181" s="58"/>
      <c r="H181" s="59" t="s">
        <v>354</v>
      </c>
      <c r="I181" s="60"/>
      <c r="J181" s="61"/>
      <c r="K181" s="62"/>
      <c r="L181" s="488"/>
    </row>
    <row r="182" spans="1:12" s="63" customFormat="1" ht="22.5" customHeight="1" thickBot="1" x14ac:dyDescent="0.25">
      <c r="A182" s="53" t="s">
        <v>430</v>
      </c>
      <c r="B182" s="54"/>
      <c r="C182" s="487"/>
      <c r="D182" s="55"/>
      <c r="E182" s="56"/>
      <c r="F182" s="57"/>
      <c r="G182" s="58"/>
      <c r="H182" s="59"/>
      <c r="I182" s="60"/>
      <c r="J182" s="53"/>
      <c r="K182" s="62"/>
      <c r="L182" s="488"/>
    </row>
    <row r="183" spans="1:12" s="48" customFormat="1" ht="22.5" customHeight="1" thickBot="1" x14ac:dyDescent="0.2">
      <c r="A183" s="617" t="s">
        <v>331</v>
      </c>
      <c r="B183" s="12" t="s">
        <v>331</v>
      </c>
      <c r="C183" s="619" t="s">
        <v>332</v>
      </c>
      <c r="D183" s="621" t="s">
        <v>693</v>
      </c>
      <c r="E183" s="609" t="s">
        <v>333</v>
      </c>
      <c r="F183" s="623" t="s">
        <v>334</v>
      </c>
      <c r="G183" s="613" t="s">
        <v>670</v>
      </c>
      <c r="H183" s="615" t="s">
        <v>335</v>
      </c>
      <c r="I183" s="606" t="s">
        <v>336</v>
      </c>
      <c r="J183" s="602" t="s">
        <v>694</v>
      </c>
      <c r="K183" s="603"/>
      <c r="L183" s="606" t="s">
        <v>671</v>
      </c>
    </row>
    <row r="184" spans="1:12" s="49" customFormat="1" ht="22.5" customHeight="1" thickTop="1" thickBot="1" x14ac:dyDescent="0.2">
      <c r="A184" s="618"/>
      <c r="B184" s="12"/>
      <c r="C184" s="620"/>
      <c r="D184" s="622"/>
      <c r="E184" s="610"/>
      <c r="F184" s="624"/>
      <c r="G184" s="614"/>
      <c r="H184" s="616"/>
      <c r="I184" s="607"/>
      <c r="J184" s="604"/>
      <c r="K184" s="605"/>
      <c r="L184" s="607"/>
    </row>
    <row r="185" spans="1:12" ht="22.5" customHeight="1" thickTop="1" x14ac:dyDescent="0.15">
      <c r="A185" s="658">
        <v>42831</v>
      </c>
      <c r="B185" s="13">
        <v>41738</v>
      </c>
      <c r="C185" s="517">
        <v>0.3888888888888889</v>
      </c>
      <c r="D185" s="230" t="s">
        <v>0</v>
      </c>
      <c r="E185" s="401">
        <v>0.39583333333333331</v>
      </c>
      <c r="F185" s="182">
        <f t="shared" ref="F185:F198" si="5">E185-C185</f>
        <v>6.9444444444444198E-3</v>
      </c>
      <c r="G185" s="96"/>
      <c r="H185" s="97">
        <v>7</v>
      </c>
      <c r="I185" s="98">
        <v>27</v>
      </c>
      <c r="J185" s="286"/>
      <c r="K185" s="237" t="s">
        <v>477</v>
      </c>
      <c r="L185" s="429"/>
    </row>
    <row r="186" spans="1:12" ht="22.5" customHeight="1" x14ac:dyDescent="0.15">
      <c r="A186" s="659"/>
      <c r="B186" s="35">
        <v>41738</v>
      </c>
      <c r="C186" s="518">
        <v>0.40277777777777773</v>
      </c>
      <c r="D186" s="254" t="s">
        <v>0</v>
      </c>
      <c r="E186" s="402">
        <v>0.40625</v>
      </c>
      <c r="F186" s="256">
        <f t="shared" si="5"/>
        <v>3.4722222222222654E-3</v>
      </c>
      <c r="G186" s="257"/>
      <c r="H186" s="275">
        <v>7</v>
      </c>
      <c r="I186" s="273">
        <v>28</v>
      </c>
      <c r="J186" s="288"/>
      <c r="K186" s="261" t="s">
        <v>48</v>
      </c>
      <c r="L186" s="440"/>
    </row>
    <row r="187" spans="1:12" ht="22.5" customHeight="1" x14ac:dyDescent="0.15">
      <c r="A187" s="659"/>
      <c r="B187" s="35">
        <v>41738</v>
      </c>
      <c r="C187" s="518">
        <v>0.43402777777777773</v>
      </c>
      <c r="D187" s="254" t="s">
        <v>0</v>
      </c>
      <c r="E187" s="402">
        <v>0.4375</v>
      </c>
      <c r="F187" s="256">
        <f t="shared" si="5"/>
        <v>3.4722222222222654E-3</v>
      </c>
      <c r="G187" s="257"/>
      <c r="H187" s="275">
        <v>7</v>
      </c>
      <c r="I187" s="273">
        <v>35</v>
      </c>
      <c r="J187" s="288"/>
      <c r="K187" s="261" t="s">
        <v>478</v>
      </c>
      <c r="L187" s="440"/>
    </row>
    <row r="188" spans="1:12" ht="22.5" customHeight="1" x14ac:dyDescent="0.15">
      <c r="A188" s="659"/>
      <c r="B188" s="35">
        <v>41738</v>
      </c>
      <c r="C188" s="518">
        <v>0.44097222222222227</v>
      </c>
      <c r="D188" s="254" t="s">
        <v>0</v>
      </c>
      <c r="E188" s="402">
        <v>0.44791666666666669</v>
      </c>
      <c r="F188" s="256">
        <f t="shared" si="5"/>
        <v>6.9444444444444198E-3</v>
      </c>
      <c r="G188" s="257"/>
      <c r="H188" s="275">
        <v>7</v>
      </c>
      <c r="I188" s="273">
        <v>36</v>
      </c>
      <c r="J188" s="288"/>
      <c r="K188" s="261" t="s">
        <v>49</v>
      </c>
      <c r="L188" s="440"/>
    </row>
    <row r="189" spans="1:12" ht="22.5" customHeight="1" x14ac:dyDescent="0.15">
      <c r="A189" s="659"/>
      <c r="B189" s="35">
        <v>41738</v>
      </c>
      <c r="C189" s="518">
        <v>0.4548611111111111</v>
      </c>
      <c r="D189" s="254" t="s">
        <v>0</v>
      </c>
      <c r="E189" s="402">
        <v>0.45833333333333331</v>
      </c>
      <c r="F189" s="256">
        <f t="shared" si="5"/>
        <v>3.4722222222222099E-3</v>
      </c>
      <c r="G189" s="257"/>
      <c r="H189" s="275">
        <v>7</v>
      </c>
      <c r="I189" s="273">
        <v>37</v>
      </c>
      <c r="J189" s="288"/>
      <c r="K189" s="261" t="s">
        <v>479</v>
      </c>
      <c r="L189" s="440"/>
    </row>
    <row r="190" spans="1:12" ht="22.5" customHeight="1" x14ac:dyDescent="0.15">
      <c r="A190" s="659"/>
      <c r="B190" s="35">
        <v>41738</v>
      </c>
      <c r="C190" s="518">
        <v>0.46180555555555558</v>
      </c>
      <c r="D190" s="254" t="s">
        <v>0</v>
      </c>
      <c r="E190" s="402">
        <v>0.46527777777777773</v>
      </c>
      <c r="F190" s="256">
        <f t="shared" si="5"/>
        <v>3.4722222222221544E-3</v>
      </c>
      <c r="G190" s="257"/>
      <c r="H190" s="275">
        <v>7</v>
      </c>
      <c r="I190" s="273">
        <v>34</v>
      </c>
      <c r="J190" s="288"/>
      <c r="K190" s="261" t="s">
        <v>480</v>
      </c>
      <c r="L190" s="440"/>
    </row>
    <row r="191" spans="1:12" ht="22.5" customHeight="1" x14ac:dyDescent="0.15">
      <c r="A191" s="659"/>
      <c r="B191" s="35">
        <v>41738</v>
      </c>
      <c r="C191" s="518">
        <v>0.46875</v>
      </c>
      <c r="D191" s="254" t="s">
        <v>0</v>
      </c>
      <c r="E191" s="402">
        <v>0.47222222222222227</v>
      </c>
      <c r="F191" s="256">
        <f t="shared" si="5"/>
        <v>3.4722222222222654E-3</v>
      </c>
      <c r="G191" s="257"/>
      <c r="H191" s="275">
        <v>7</v>
      </c>
      <c r="I191" s="273">
        <v>33</v>
      </c>
      <c r="J191" s="288"/>
      <c r="K191" s="261" t="s">
        <v>695</v>
      </c>
      <c r="L191" s="440"/>
    </row>
    <row r="192" spans="1:12" ht="22.5" customHeight="1" x14ac:dyDescent="0.15">
      <c r="A192" s="659"/>
      <c r="B192" s="36"/>
      <c r="C192" s="519">
        <v>0.47569444444444442</v>
      </c>
      <c r="D192" s="254" t="s">
        <v>0</v>
      </c>
      <c r="E192" s="403">
        <v>0.47916666666666669</v>
      </c>
      <c r="F192" s="250"/>
      <c r="G192" s="124"/>
      <c r="H192" s="125"/>
      <c r="I192" s="126"/>
      <c r="J192" s="290"/>
      <c r="K192" s="261" t="s">
        <v>356</v>
      </c>
      <c r="L192" s="469"/>
    </row>
    <row r="193" spans="1:12" ht="22.5" customHeight="1" x14ac:dyDescent="0.15">
      <c r="A193" s="659"/>
      <c r="B193" s="14">
        <v>41738</v>
      </c>
      <c r="C193" s="520">
        <v>0.48958333333333331</v>
      </c>
      <c r="D193" s="102" t="s">
        <v>0</v>
      </c>
      <c r="E193" s="404">
        <v>0.49305555555555558</v>
      </c>
      <c r="F193" s="186">
        <f t="shared" si="5"/>
        <v>3.4722222222222654E-3</v>
      </c>
      <c r="G193" s="103"/>
      <c r="H193" s="104">
        <v>7</v>
      </c>
      <c r="I193" s="105">
        <v>30</v>
      </c>
      <c r="J193" s="292"/>
      <c r="K193" s="187" t="s">
        <v>50</v>
      </c>
      <c r="L193" s="432"/>
    </row>
    <row r="194" spans="1:12" ht="22.5" customHeight="1" x14ac:dyDescent="0.15">
      <c r="A194" s="659"/>
      <c r="B194" s="15">
        <v>41738</v>
      </c>
      <c r="C194" s="521">
        <v>0.57291666666666696</v>
      </c>
      <c r="D194" s="107" t="s">
        <v>0</v>
      </c>
      <c r="E194" s="405">
        <v>0.57638888888888895</v>
      </c>
      <c r="F194" s="245">
        <f t="shared" si="5"/>
        <v>3.4722222222219878E-3</v>
      </c>
      <c r="G194" s="108"/>
      <c r="H194" s="109">
        <v>7</v>
      </c>
      <c r="I194" s="110">
        <v>38</v>
      </c>
      <c r="J194" s="294"/>
      <c r="K194" s="248" t="s">
        <v>51</v>
      </c>
      <c r="L194" s="434"/>
    </row>
    <row r="195" spans="1:12" ht="22.5" customHeight="1" x14ac:dyDescent="0.15">
      <c r="A195" s="659"/>
      <c r="B195" s="35">
        <v>41738</v>
      </c>
      <c r="C195" s="518">
        <v>0.58333333333333337</v>
      </c>
      <c r="D195" s="254" t="s">
        <v>0</v>
      </c>
      <c r="E195" s="402">
        <v>0.59027777777777779</v>
      </c>
      <c r="F195" s="256">
        <f t="shared" si="5"/>
        <v>6.9444444444444198E-3</v>
      </c>
      <c r="G195" s="257"/>
      <c r="H195" s="275">
        <v>7</v>
      </c>
      <c r="I195" s="273">
        <v>42</v>
      </c>
      <c r="J195" s="281"/>
      <c r="K195" s="261" t="s">
        <v>52</v>
      </c>
      <c r="L195" s="440"/>
    </row>
    <row r="196" spans="1:12" ht="22.5" customHeight="1" x14ac:dyDescent="0.15">
      <c r="A196" s="659"/>
      <c r="B196" s="35">
        <v>41738</v>
      </c>
      <c r="C196" s="518">
        <v>0.59375</v>
      </c>
      <c r="D196" s="254" t="s">
        <v>0</v>
      </c>
      <c r="E196" s="402">
        <v>0.59722222222222221</v>
      </c>
      <c r="F196" s="256">
        <f t="shared" si="5"/>
        <v>3.4722222222222099E-3</v>
      </c>
      <c r="G196" s="257"/>
      <c r="H196" s="275">
        <v>7</v>
      </c>
      <c r="I196" s="273">
        <v>43</v>
      </c>
      <c r="J196" s="281"/>
      <c r="K196" s="261" t="s">
        <v>481</v>
      </c>
      <c r="L196" s="440"/>
    </row>
    <row r="197" spans="1:12" ht="22.5" customHeight="1" x14ac:dyDescent="0.15">
      <c r="A197" s="659"/>
      <c r="B197" s="35">
        <v>41738</v>
      </c>
      <c r="C197" s="518">
        <v>0.60069444444444442</v>
      </c>
      <c r="D197" s="254" t="s">
        <v>0</v>
      </c>
      <c r="E197" s="402">
        <v>0.60416666666666663</v>
      </c>
      <c r="F197" s="256">
        <f t="shared" si="5"/>
        <v>3.4722222222222099E-3</v>
      </c>
      <c r="G197" s="257"/>
      <c r="H197" s="275">
        <v>7</v>
      </c>
      <c r="I197" s="273">
        <v>45</v>
      </c>
      <c r="J197" s="281"/>
      <c r="K197" s="261" t="s">
        <v>482</v>
      </c>
      <c r="L197" s="440"/>
    </row>
    <row r="198" spans="1:12" ht="22.5" customHeight="1" thickBot="1" x14ac:dyDescent="0.2">
      <c r="A198" s="660"/>
      <c r="B198" s="16">
        <v>41738</v>
      </c>
      <c r="C198" s="522">
        <v>0.61111111111111105</v>
      </c>
      <c r="D198" s="167" t="s">
        <v>0</v>
      </c>
      <c r="E198" s="406">
        <v>0.61805555555555558</v>
      </c>
      <c r="F198" s="265">
        <f t="shared" si="5"/>
        <v>6.9444444444445308E-3</v>
      </c>
      <c r="G198" s="168"/>
      <c r="H198" s="169">
        <v>7</v>
      </c>
      <c r="I198" s="170">
        <v>46</v>
      </c>
      <c r="J198" s="283"/>
      <c r="K198" s="268" t="s">
        <v>53</v>
      </c>
      <c r="L198" s="507"/>
    </row>
    <row r="199" spans="1:12" ht="22.5" customHeight="1" x14ac:dyDescent="0.15">
      <c r="A199" s="172"/>
      <c r="B199" s="1"/>
      <c r="C199" s="380"/>
      <c r="D199" s="66"/>
      <c r="E199" s="380"/>
      <c r="F199" s="68"/>
      <c r="G199" s="69"/>
      <c r="H199" s="70"/>
      <c r="I199" s="71"/>
      <c r="J199" s="229"/>
      <c r="K199" s="200"/>
      <c r="L199" s="484"/>
    </row>
    <row r="200" spans="1:12" ht="22.5" customHeight="1" x14ac:dyDescent="0.15">
      <c r="A200" s="661" t="str">
        <f>[3]市町村名簿リンク!$D$8</f>
        <v>　　　［五條市：生活環境課　生活対策係］〒637-8501五條市本町１－１－１</v>
      </c>
      <c r="B200" s="627"/>
      <c r="C200" s="627"/>
      <c r="D200" s="627"/>
      <c r="E200" s="627"/>
      <c r="F200" s="627"/>
      <c r="G200" s="627"/>
      <c r="H200" s="627"/>
      <c r="I200" s="627"/>
      <c r="J200" s="627"/>
      <c r="K200" s="627"/>
      <c r="L200" s="627"/>
    </row>
    <row r="201" spans="1:12" ht="22.5" customHeight="1" x14ac:dyDescent="0.15">
      <c r="A201" s="599" t="str">
        <f>[3]市町村名簿リンク!$E$8</f>
        <v>　　　　　電話　0747-22-4001 ・ FAX　0747-22-3752</v>
      </c>
      <c r="B201" s="627"/>
      <c r="C201" s="627"/>
      <c r="D201" s="627"/>
      <c r="E201" s="627"/>
      <c r="F201" s="627"/>
      <c r="G201" s="627"/>
      <c r="H201" s="627"/>
      <c r="I201" s="627"/>
      <c r="J201" s="627"/>
      <c r="K201" s="627"/>
      <c r="L201" s="627"/>
    </row>
    <row r="202" spans="1:12" ht="22.5" customHeight="1" x14ac:dyDescent="0.15">
      <c r="A202" s="172"/>
      <c r="B202" s="1"/>
      <c r="C202" s="380"/>
      <c r="D202" s="66"/>
      <c r="E202" s="380"/>
      <c r="F202" s="68"/>
      <c r="G202" s="69"/>
      <c r="H202" s="70"/>
      <c r="I202" s="71"/>
      <c r="J202" s="229"/>
      <c r="K202" s="200"/>
      <c r="L202" s="484"/>
    </row>
    <row r="203" spans="1:12" ht="22.5" customHeight="1" x14ac:dyDescent="0.15">
      <c r="A203" s="172"/>
      <c r="B203" s="1"/>
      <c r="C203" s="380"/>
      <c r="D203" s="66"/>
      <c r="E203" s="380"/>
      <c r="F203" s="68"/>
      <c r="G203" s="69"/>
      <c r="H203" s="70"/>
      <c r="I203" s="71"/>
      <c r="J203" s="229"/>
      <c r="K203" s="200"/>
      <c r="L203" s="484"/>
    </row>
    <row r="204" spans="1:12" ht="22.5" customHeight="1" x14ac:dyDescent="0.15">
      <c r="A204" s="172"/>
      <c r="B204" s="1"/>
      <c r="C204" s="380"/>
      <c r="D204" s="66"/>
      <c r="E204" s="380"/>
      <c r="F204" s="68"/>
      <c r="G204" s="69"/>
      <c r="H204" s="70"/>
      <c r="I204" s="71"/>
      <c r="J204" s="229"/>
      <c r="K204" s="200"/>
      <c r="L204" s="484"/>
    </row>
    <row r="205" spans="1:12" ht="22.5" customHeight="1" x14ac:dyDescent="0.25">
      <c r="A205" s="367" t="s">
        <v>696</v>
      </c>
      <c r="B205" s="1"/>
      <c r="C205" s="483"/>
      <c r="D205" s="66"/>
      <c r="E205" s="67"/>
      <c r="F205" s="68"/>
      <c r="G205" s="69"/>
      <c r="H205" s="70"/>
      <c r="I205" s="71"/>
      <c r="J205" s="229"/>
      <c r="K205" s="200"/>
      <c r="L205" s="484"/>
    </row>
    <row r="206" spans="1:12" s="63" customFormat="1" ht="22.5" customHeight="1" thickBot="1" x14ac:dyDescent="0.25">
      <c r="A206" s="53" t="s">
        <v>431</v>
      </c>
      <c r="B206" s="54"/>
      <c r="C206" s="487"/>
      <c r="D206" s="55"/>
      <c r="E206" s="56"/>
      <c r="F206" s="57"/>
      <c r="G206" s="58"/>
      <c r="H206" s="59"/>
      <c r="I206" s="60"/>
      <c r="J206" s="61"/>
      <c r="K206" s="62"/>
      <c r="L206" s="488"/>
    </row>
    <row r="207" spans="1:12" s="48" customFormat="1" ht="22.5" customHeight="1" thickBot="1" x14ac:dyDescent="0.2">
      <c r="A207" s="617" t="s">
        <v>331</v>
      </c>
      <c r="B207" s="12" t="s">
        <v>331</v>
      </c>
      <c r="C207" s="619" t="s">
        <v>332</v>
      </c>
      <c r="D207" s="621" t="s">
        <v>653</v>
      </c>
      <c r="E207" s="609" t="s">
        <v>333</v>
      </c>
      <c r="F207" s="623" t="s">
        <v>334</v>
      </c>
      <c r="G207" s="613" t="s">
        <v>654</v>
      </c>
      <c r="H207" s="615" t="s">
        <v>335</v>
      </c>
      <c r="I207" s="606" t="s">
        <v>336</v>
      </c>
      <c r="J207" s="602" t="s">
        <v>655</v>
      </c>
      <c r="K207" s="603"/>
      <c r="L207" s="606" t="s">
        <v>671</v>
      </c>
    </row>
    <row r="208" spans="1:12" s="49" customFormat="1" ht="22.5" customHeight="1" thickTop="1" thickBot="1" x14ac:dyDescent="0.2">
      <c r="A208" s="618"/>
      <c r="B208" s="12"/>
      <c r="C208" s="620"/>
      <c r="D208" s="622"/>
      <c r="E208" s="610"/>
      <c r="F208" s="624"/>
      <c r="G208" s="614"/>
      <c r="H208" s="616"/>
      <c r="I208" s="607"/>
      <c r="J208" s="604"/>
      <c r="K208" s="605"/>
      <c r="L208" s="607"/>
    </row>
    <row r="209" spans="1:12" ht="22.5" customHeight="1" thickTop="1" x14ac:dyDescent="0.15">
      <c r="A209" s="628">
        <v>42835</v>
      </c>
      <c r="B209" s="34">
        <v>41743</v>
      </c>
      <c r="C209" s="502">
        <v>0.375</v>
      </c>
      <c r="D209" s="230" t="s">
        <v>0</v>
      </c>
      <c r="E209" s="231">
        <v>0.41666666666666669</v>
      </c>
      <c r="F209" s="232">
        <f t="shared" ref="F209:F242" si="6">E209-C209</f>
        <v>4.1666666666666685E-2</v>
      </c>
      <c r="G209" s="233"/>
      <c r="H209" s="278">
        <v>7</v>
      </c>
      <c r="I209" s="279">
        <v>2</v>
      </c>
      <c r="J209" s="280"/>
      <c r="K209" s="237" t="s">
        <v>29</v>
      </c>
      <c r="L209" s="503"/>
    </row>
    <row r="210" spans="1:12" ht="22.5" customHeight="1" x14ac:dyDescent="0.15">
      <c r="A210" s="598"/>
      <c r="B210" s="35">
        <v>41743</v>
      </c>
      <c r="C210" s="504">
        <v>0.4375</v>
      </c>
      <c r="D210" s="123" t="s">
        <v>0</v>
      </c>
      <c r="E210" s="249">
        <v>0.48958333333333331</v>
      </c>
      <c r="F210" s="256">
        <f t="shared" si="6"/>
        <v>5.2083333333333315E-2</v>
      </c>
      <c r="G210" s="257"/>
      <c r="H210" s="275">
        <v>7</v>
      </c>
      <c r="I210" s="273">
        <v>1</v>
      </c>
      <c r="J210" s="282"/>
      <c r="K210" s="253" t="s">
        <v>30</v>
      </c>
      <c r="L210" s="469"/>
    </row>
    <row r="211" spans="1:12" ht="22.5" customHeight="1" x14ac:dyDescent="0.15">
      <c r="A211" s="598"/>
      <c r="B211" s="14">
        <v>41743</v>
      </c>
      <c r="C211" s="490">
        <v>0.55208333333333337</v>
      </c>
      <c r="D211" s="95" t="s">
        <v>0</v>
      </c>
      <c r="E211" s="181">
        <v>0.59375</v>
      </c>
      <c r="F211" s="186">
        <f t="shared" si="6"/>
        <v>4.166666666666663E-2</v>
      </c>
      <c r="G211" s="103"/>
      <c r="H211" s="104">
        <v>7</v>
      </c>
      <c r="I211" s="105">
        <v>4</v>
      </c>
      <c r="J211" s="296"/>
      <c r="K211" s="183" t="s">
        <v>31</v>
      </c>
      <c r="L211" s="429"/>
    </row>
    <row r="212" spans="1:12" ht="22.5" customHeight="1" x14ac:dyDescent="0.15">
      <c r="A212" s="608"/>
      <c r="B212" s="17">
        <v>41743</v>
      </c>
      <c r="C212" s="489">
        <v>0.61458333333333337</v>
      </c>
      <c r="D212" s="133" t="s">
        <v>0</v>
      </c>
      <c r="E212" s="176">
        <v>0.65625</v>
      </c>
      <c r="F212" s="177">
        <f t="shared" si="6"/>
        <v>4.166666666666663E-2</v>
      </c>
      <c r="G212" s="134"/>
      <c r="H212" s="135">
        <v>7</v>
      </c>
      <c r="I212" s="136">
        <v>3</v>
      </c>
      <c r="J212" s="297"/>
      <c r="K212" s="179" t="s">
        <v>32</v>
      </c>
      <c r="L212" s="442"/>
    </row>
    <row r="213" spans="1:12" ht="22.5" customHeight="1" x14ac:dyDescent="0.15">
      <c r="A213" s="597">
        <v>42836</v>
      </c>
      <c r="B213" s="13">
        <v>41744</v>
      </c>
      <c r="C213" s="490">
        <v>0.375</v>
      </c>
      <c r="D213" s="95" t="s">
        <v>0</v>
      </c>
      <c r="E213" s="181">
        <v>0.41666666666666669</v>
      </c>
      <c r="F213" s="182">
        <f t="shared" si="6"/>
        <v>4.1666666666666685E-2</v>
      </c>
      <c r="G213" s="96"/>
      <c r="H213" s="97">
        <v>7</v>
      </c>
      <c r="I213" s="98">
        <v>5</v>
      </c>
      <c r="J213" s="99"/>
      <c r="K213" s="183" t="s">
        <v>33</v>
      </c>
      <c r="L213" s="429"/>
    </row>
    <row r="214" spans="1:12" ht="22.5" customHeight="1" x14ac:dyDescent="0.15">
      <c r="A214" s="598"/>
      <c r="B214" s="35">
        <v>41744</v>
      </c>
      <c r="C214" s="504">
        <v>0.4375</v>
      </c>
      <c r="D214" s="123" t="s">
        <v>0</v>
      </c>
      <c r="E214" s="249">
        <v>0.48958333333333331</v>
      </c>
      <c r="F214" s="256">
        <f t="shared" si="6"/>
        <v>5.2083333333333315E-2</v>
      </c>
      <c r="G214" s="257"/>
      <c r="H214" s="275">
        <v>7</v>
      </c>
      <c r="I214" s="273">
        <v>6</v>
      </c>
      <c r="J214" s="282"/>
      <c r="K214" s="253" t="s">
        <v>34</v>
      </c>
      <c r="L214" s="469"/>
    </row>
    <row r="215" spans="1:12" ht="22.5" customHeight="1" x14ac:dyDescent="0.15">
      <c r="A215" s="598"/>
      <c r="B215" s="14">
        <v>41744</v>
      </c>
      <c r="C215" s="490">
        <v>0.55208333333333337</v>
      </c>
      <c r="D215" s="95" t="s">
        <v>0</v>
      </c>
      <c r="E215" s="181">
        <v>0.59375</v>
      </c>
      <c r="F215" s="186">
        <f t="shared" si="6"/>
        <v>4.166666666666663E-2</v>
      </c>
      <c r="G215" s="103"/>
      <c r="H215" s="104">
        <v>7</v>
      </c>
      <c r="I215" s="105">
        <v>8</v>
      </c>
      <c r="J215" s="296"/>
      <c r="K215" s="183" t="s">
        <v>35</v>
      </c>
      <c r="L215" s="523"/>
    </row>
    <row r="216" spans="1:12" ht="22.5" customHeight="1" x14ac:dyDescent="0.15">
      <c r="A216" s="608"/>
      <c r="B216" s="18">
        <v>41744</v>
      </c>
      <c r="C216" s="492">
        <v>0.61458333333333337</v>
      </c>
      <c r="D216" s="66" t="s">
        <v>0</v>
      </c>
      <c r="E216" s="188">
        <v>0.65625</v>
      </c>
      <c r="F216" s="189">
        <f t="shared" si="6"/>
        <v>4.166666666666663E-2</v>
      </c>
      <c r="G216" s="112"/>
      <c r="H216" s="113">
        <v>7</v>
      </c>
      <c r="I216" s="114">
        <v>7</v>
      </c>
      <c r="J216" s="229"/>
      <c r="K216" s="190" t="s">
        <v>36</v>
      </c>
      <c r="L216" s="484"/>
    </row>
    <row r="217" spans="1:12" ht="22.5" customHeight="1" x14ac:dyDescent="0.15">
      <c r="A217" s="597">
        <v>42837</v>
      </c>
      <c r="B217" s="13">
        <v>41745</v>
      </c>
      <c r="C217" s="490">
        <v>0.375</v>
      </c>
      <c r="D217" s="95" t="s">
        <v>0</v>
      </c>
      <c r="E217" s="181">
        <v>0.41666666666666669</v>
      </c>
      <c r="F217" s="182">
        <f t="shared" si="6"/>
        <v>4.1666666666666685E-2</v>
      </c>
      <c r="G217" s="96"/>
      <c r="H217" s="97">
        <v>7</v>
      </c>
      <c r="I217" s="98">
        <v>9</v>
      </c>
      <c r="J217" s="99"/>
      <c r="K217" s="183" t="s">
        <v>37</v>
      </c>
      <c r="L217" s="523"/>
    </row>
    <row r="218" spans="1:12" ht="22.5" customHeight="1" x14ac:dyDescent="0.15">
      <c r="A218" s="598"/>
      <c r="B218" s="35">
        <v>41745</v>
      </c>
      <c r="C218" s="504">
        <v>0.4375</v>
      </c>
      <c r="D218" s="123" t="s">
        <v>0</v>
      </c>
      <c r="E218" s="249">
        <v>0.48958333333333331</v>
      </c>
      <c r="F218" s="256">
        <f t="shared" si="6"/>
        <v>5.2083333333333315E-2</v>
      </c>
      <c r="G218" s="257"/>
      <c r="H218" s="275">
        <v>7</v>
      </c>
      <c r="I218" s="273">
        <v>10</v>
      </c>
      <c r="J218" s="282"/>
      <c r="K218" s="253" t="s">
        <v>435</v>
      </c>
      <c r="L218" s="524"/>
    </row>
    <row r="219" spans="1:12" ht="22.5" customHeight="1" x14ac:dyDescent="0.15">
      <c r="A219" s="598"/>
      <c r="B219" s="14">
        <v>41745</v>
      </c>
      <c r="C219" s="490">
        <v>0.55208333333333337</v>
      </c>
      <c r="D219" s="95" t="s">
        <v>0</v>
      </c>
      <c r="E219" s="181">
        <v>0.59375</v>
      </c>
      <c r="F219" s="186">
        <f t="shared" si="6"/>
        <v>4.166666666666663E-2</v>
      </c>
      <c r="G219" s="103"/>
      <c r="H219" s="104">
        <v>7</v>
      </c>
      <c r="I219" s="105">
        <v>11</v>
      </c>
      <c r="J219" s="296"/>
      <c r="K219" s="183" t="s">
        <v>38</v>
      </c>
      <c r="L219" s="523"/>
    </row>
    <row r="220" spans="1:12" ht="22.5" customHeight="1" thickBot="1" x14ac:dyDescent="0.2">
      <c r="A220" s="625"/>
      <c r="B220" s="19">
        <v>41745</v>
      </c>
      <c r="C220" s="493">
        <v>0.61458333333333337</v>
      </c>
      <c r="D220" s="298" t="s">
        <v>0</v>
      </c>
      <c r="E220" s="192">
        <v>0.65625</v>
      </c>
      <c r="F220" s="193">
        <f t="shared" si="6"/>
        <v>4.166666666666663E-2</v>
      </c>
      <c r="G220" s="194"/>
      <c r="H220" s="195">
        <v>7</v>
      </c>
      <c r="I220" s="196">
        <v>12</v>
      </c>
      <c r="J220" s="299"/>
      <c r="K220" s="198" t="s">
        <v>39</v>
      </c>
      <c r="L220" s="525"/>
    </row>
    <row r="221" spans="1:12" ht="22.5" customHeight="1" x14ac:dyDescent="0.15">
      <c r="A221" s="656"/>
      <c r="B221" s="657"/>
      <c r="C221" s="657"/>
      <c r="D221" s="657"/>
      <c r="E221" s="657"/>
      <c r="F221" s="657"/>
      <c r="G221" s="657"/>
      <c r="H221" s="657"/>
      <c r="I221" s="657"/>
      <c r="J221" s="657"/>
      <c r="K221" s="657"/>
      <c r="L221" s="657"/>
    </row>
    <row r="222" spans="1:12" ht="22.5" customHeight="1" x14ac:dyDescent="0.15">
      <c r="A222" s="407"/>
      <c r="B222" s="408"/>
      <c r="C222" s="408"/>
      <c r="D222" s="408"/>
      <c r="E222" s="408"/>
      <c r="F222" s="408"/>
      <c r="G222" s="408"/>
      <c r="H222" s="408"/>
      <c r="I222" s="408"/>
      <c r="J222" s="408"/>
      <c r="K222" s="408"/>
      <c r="L222" s="408"/>
    </row>
    <row r="223" spans="1:12" ht="22.5" customHeight="1" x14ac:dyDescent="0.15">
      <c r="A223" s="407"/>
      <c r="B223" s="408"/>
      <c r="C223" s="408"/>
      <c r="D223" s="408"/>
      <c r="E223" s="408"/>
      <c r="F223" s="408"/>
      <c r="G223" s="408"/>
      <c r="H223" s="408"/>
      <c r="I223" s="408"/>
      <c r="J223" s="408"/>
      <c r="K223" s="408"/>
      <c r="L223" s="408"/>
    </row>
    <row r="224" spans="1:12" ht="22.5" customHeight="1" x14ac:dyDescent="0.15">
      <c r="A224" s="407"/>
      <c r="B224" s="408"/>
      <c r="C224" s="408"/>
      <c r="D224" s="408"/>
      <c r="E224" s="408"/>
      <c r="F224" s="408"/>
      <c r="G224" s="408"/>
      <c r="H224" s="408"/>
      <c r="I224" s="408"/>
      <c r="J224" s="408"/>
      <c r="K224" s="408"/>
      <c r="L224" s="408"/>
    </row>
    <row r="225" spans="1:12" s="63" customFormat="1" ht="30.75" customHeight="1" thickBot="1" x14ac:dyDescent="0.25">
      <c r="A225" s="53" t="s">
        <v>434</v>
      </c>
      <c r="B225" s="54"/>
      <c r="C225" s="487"/>
      <c r="D225" s="55"/>
      <c r="E225" s="56"/>
      <c r="F225" s="57"/>
      <c r="G225" s="58"/>
      <c r="H225" s="59"/>
      <c r="I225" s="60"/>
      <c r="J225" s="53"/>
      <c r="K225" s="62"/>
      <c r="L225" s="488"/>
    </row>
    <row r="226" spans="1:12" s="48" customFormat="1" ht="22.5" customHeight="1" thickBot="1" x14ac:dyDescent="0.2">
      <c r="A226" s="617" t="s">
        <v>331</v>
      </c>
      <c r="B226" s="12" t="s">
        <v>331</v>
      </c>
      <c r="C226" s="619" t="s">
        <v>332</v>
      </c>
      <c r="D226" s="621" t="s">
        <v>697</v>
      </c>
      <c r="E226" s="609" t="s">
        <v>333</v>
      </c>
      <c r="F226" s="623" t="s">
        <v>334</v>
      </c>
      <c r="G226" s="613" t="s">
        <v>654</v>
      </c>
      <c r="H226" s="615" t="s">
        <v>335</v>
      </c>
      <c r="I226" s="638" t="s">
        <v>336</v>
      </c>
      <c r="J226" s="655" t="s">
        <v>655</v>
      </c>
      <c r="K226" s="603"/>
      <c r="L226" s="606" t="s">
        <v>671</v>
      </c>
    </row>
    <row r="227" spans="1:12" s="49" customFormat="1" ht="22.5" customHeight="1" thickTop="1" thickBot="1" x14ac:dyDescent="0.2">
      <c r="A227" s="618"/>
      <c r="B227" s="12"/>
      <c r="C227" s="620"/>
      <c r="D227" s="622"/>
      <c r="E227" s="610"/>
      <c r="F227" s="624"/>
      <c r="G227" s="614"/>
      <c r="H227" s="616"/>
      <c r="I227" s="607"/>
      <c r="J227" s="604"/>
      <c r="K227" s="605"/>
      <c r="L227" s="607"/>
    </row>
    <row r="228" spans="1:12" ht="22.5" customHeight="1" thickTop="1" x14ac:dyDescent="0.15">
      <c r="A228" s="628">
        <v>42838</v>
      </c>
      <c r="B228" s="34">
        <v>41746</v>
      </c>
      <c r="C228" s="502">
        <v>0.4201388888888889</v>
      </c>
      <c r="D228" s="230" t="s">
        <v>0</v>
      </c>
      <c r="E228" s="231">
        <v>0.4236111111111111</v>
      </c>
      <c r="F228" s="232">
        <f t="shared" si="6"/>
        <v>3.4722222222222099E-3</v>
      </c>
      <c r="G228" s="233"/>
      <c r="H228" s="278">
        <v>7</v>
      </c>
      <c r="I228" s="279">
        <v>13</v>
      </c>
      <c r="J228" s="280"/>
      <c r="K228" s="237" t="s">
        <v>40</v>
      </c>
      <c r="L228" s="503"/>
    </row>
    <row r="229" spans="1:12" ht="22.5" customHeight="1" x14ac:dyDescent="0.15">
      <c r="A229" s="598"/>
      <c r="B229" s="35">
        <v>41746</v>
      </c>
      <c r="C229" s="505">
        <v>0.42708333333333331</v>
      </c>
      <c r="D229" s="254" t="s">
        <v>0</v>
      </c>
      <c r="E229" s="255">
        <v>0.43055555555555558</v>
      </c>
      <c r="F229" s="256">
        <f t="shared" si="6"/>
        <v>3.4722222222222654E-3</v>
      </c>
      <c r="G229" s="257"/>
      <c r="H229" s="275">
        <v>7</v>
      </c>
      <c r="I229" s="273">
        <v>14</v>
      </c>
      <c r="J229" s="281"/>
      <c r="K229" s="261" t="s">
        <v>355</v>
      </c>
      <c r="L229" s="440"/>
    </row>
    <row r="230" spans="1:12" ht="22.5" customHeight="1" x14ac:dyDescent="0.15">
      <c r="A230" s="598"/>
      <c r="B230" s="35">
        <v>41746</v>
      </c>
      <c r="C230" s="505">
        <v>0.4375</v>
      </c>
      <c r="D230" s="254" t="s">
        <v>0</v>
      </c>
      <c r="E230" s="255">
        <v>0.44444444444444442</v>
      </c>
      <c r="F230" s="256">
        <f t="shared" si="6"/>
        <v>6.9444444444444198E-3</v>
      </c>
      <c r="G230" s="257"/>
      <c r="H230" s="275">
        <v>7</v>
      </c>
      <c r="I230" s="273">
        <v>15</v>
      </c>
      <c r="J230" s="281"/>
      <c r="K230" s="261" t="s">
        <v>472</v>
      </c>
      <c r="L230" s="440"/>
    </row>
    <row r="231" spans="1:12" ht="22.5" customHeight="1" x14ac:dyDescent="0.15">
      <c r="A231" s="598"/>
      <c r="B231" s="35">
        <v>41746</v>
      </c>
      <c r="C231" s="505">
        <v>0.44791666666666669</v>
      </c>
      <c r="D231" s="254" t="s">
        <v>0</v>
      </c>
      <c r="E231" s="255">
        <v>0.4513888888888889</v>
      </c>
      <c r="F231" s="256">
        <f t="shared" si="6"/>
        <v>3.4722222222222099E-3</v>
      </c>
      <c r="G231" s="257"/>
      <c r="H231" s="275">
        <v>7</v>
      </c>
      <c r="I231" s="273">
        <v>16</v>
      </c>
      <c r="J231" s="281"/>
      <c r="K231" s="261" t="s">
        <v>41</v>
      </c>
      <c r="L231" s="440"/>
    </row>
    <row r="232" spans="1:12" ht="22.5" customHeight="1" x14ac:dyDescent="0.15">
      <c r="A232" s="598"/>
      <c r="B232" s="35">
        <v>41746</v>
      </c>
      <c r="C232" s="505">
        <v>0.46180555555555558</v>
      </c>
      <c r="D232" s="254" t="s">
        <v>0</v>
      </c>
      <c r="E232" s="255">
        <v>0.46875</v>
      </c>
      <c r="F232" s="256">
        <f t="shared" si="6"/>
        <v>6.9444444444444198E-3</v>
      </c>
      <c r="G232" s="257"/>
      <c r="H232" s="275">
        <v>7</v>
      </c>
      <c r="I232" s="273">
        <v>17</v>
      </c>
      <c r="J232" s="281"/>
      <c r="K232" s="261" t="s">
        <v>42</v>
      </c>
      <c r="L232" s="440"/>
    </row>
    <row r="233" spans="1:12" ht="22.5" customHeight="1" x14ac:dyDescent="0.15">
      <c r="A233" s="598"/>
      <c r="B233" s="14">
        <v>41746</v>
      </c>
      <c r="C233" s="491">
        <v>0.47569444444444442</v>
      </c>
      <c r="D233" s="102" t="s">
        <v>0</v>
      </c>
      <c r="E233" s="185">
        <v>0.49305555555555558</v>
      </c>
      <c r="F233" s="186">
        <f t="shared" si="6"/>
        <v>1.736111111111116E-2</v>
      </c>
      <c r="G233" s="103"/>
      <c r="H233" s="104">
        <v>7</v>
      </c>
      <c r="I233" s="105">
        <v>48</v>
      </c>
      <c r="J233" s="220"/>
      <c r="K233" s="187" t="s">
        <v>698</v>
      </c>
      <c r="L233" s="432"/>
    </row>
    <row r="234" spans="1:12" ht="22.5" customHeight="1" x14ac:dyDescent="0.15">
      <c r="A234" s="598"/>
      <c r="B234" s="15">
        <v>41746</v>
      </c>
      <c r="C234" s="498">
        <v>0.54861111111111105</v>
      </c>
      <c r="D234" s="107" t="s">
        <v>0</v>
      </c>
      <c r="E234" s="214">
        <v>0.57638888888888895</v>
      </c>
      <c r="F234" s="245">
        <f t="shared" si="6"/>
        <v>2.7777777777777901E-2</v>
      </c>
      <c r="G234" s="108"/>
      <c r="H234" s="109">
        <v>7</v>
      </c>
      <c r="I234" s="110">
        <v>19</v>
      </c>
      <c r="J234" s="217"/>
      <c r="K234" s="248" t="s">
        <v>43</v>
      </c>
      <c r="L234" s="434"/>
    </row>
    <row r="235" spans="1:12" ht="22.5" customHeight="1" x14ac:dyDescent="0.15">
      <c r="A235" s="608"/>
      <c r="B235" s="14">
        <v>41746</v>
      </c>
      <c r="C235" s="491">
        <v>0.58333333333333337</v>
      </c>
      <c r="D235" s="102" t="s">
        <v>0</v>
      </c>
      <c r="E235" s="185">
        <v>0.59722222222222221</v>
      </c>
      <c r="F235" s="186">
        <f t="shared" si="6"/>
        <v>1.388888888888884E-2</v>
      </c>
      <c r="G235" s="103"/>
      <c r="H235" s="104">
        <v>7</v>
      </c>
      <c r="I235" s="105">
        <v>20</v>
      </c>
      <c r="J235" s="220"/>
      <c r="K235" s="187" t="s">
        <v>473</v>
      </c>
      <c r="L235" s="432"/>
    </row>
    <row r="236" spans="1:12" ht="22.5" customHeight="1" x14ac:dyDescent="0.15">
      <c r="A236" s="597">
        <v>42839</v>
      </c>
      <c r="B236" s="13">
        <v>41747</v>
      </c>
      <c r="C236" s="490">
        <v>0.4236111111111111</v>
      </c>
      <c r="D236" s="95" t="s">
        <v>0</v>
      </c>
      <c r="E236" s="181">
        <v>0.4513888888888889</v>
      </c>
      <c r="F236" s="182">
        <f t="shared" si="6"/>
        <v>2.777777777777779E-2</v>
      </c>
      <c r="G236" s="96"/>
      <c r="H236" s="97">
        <v>7</v>
      </c>
      <c r="I236" s="98">
        <v>21</v>
      </c>
      <c r="J236" s="99"/>
      <c r="K236" s="183" t="s">
        <v>474</v>
      </c>
      <c r="L236" s="429"/>
    </row>
    <row r="237" spans="1:12" ht="22.5" customHeight="1" x14ac:dyDescent="0.15">
      <c r="A237" s="598"/>
      <c r="B237" s="35">
        <v>41747</v>
      </c>
      <c r="C237" s="505">
        <v>0.45833333333333331</v>
      </c>
      <c r="D237" s="254" t="s">
        <v>0</v>
      </c>
      <c r="E237" s="255">
        <v>0.46527777777777773</v>
      </c>
      <c r="F237" s="256">
        <f t="shared" si="6"/>
        <v>6.9444444444444198E-3</v>
      </c>
      <c r="G237" s="257"/>
      <c r="H237" s="275">
        <v>7</v>
      </c>
      <c r="I237" s="273">
        <v>22</v>
      </c>
      <c r="J237" s="281"/>
      <c r="K237" s="261" t="s">
        <v>475</v>
      </c>
      <c r="L237" s="440"/>
    </row>
    <row r="238" spans="1:12" ht="22.5" customHeight="1" x14ac:dyDescent="0.15">
      <c r="A238" s="598"/>
      <c r="B238" s="14">
        <v>41747</v>
      </c>
      <c r="C238" s="491">
        <v>0.47222222222222227</v>
      </c>
      <c r="D238" s="102" t="s">
        <v>0</v>
      </c>
      <c r="E238" s="185">
        <v>0.47916666666666669</v>
      </c>
      <c r="F238" s="186">
        <f t="shared" si="6"/>
        <v>6.9444444444444198E-3</v>
      </c>
      <c r="G238" s="103"/>
      <c r="H238" s="104">
        <v>7</v>
      </c>
      <c r="I238" s="105">
        <v>23</v>
      </c>
      <c r="J238" s="220"/>
      <c r="K238" s="187" t="s">
        <v>44</v>
      </c>
      <c r="L238" s="432"/>
    </row>
    <row r="239" spans="1:12" ht="22.5" customHeight="1" x14ac:dyDescent="0.15">
      <c r="A239" s="598"/>
      <c r="B239" s="15">
        <v>41747</v>
      </c>
      <c r="C239" s="498">
        <v>0.54166666666666663</v>
      </c>
      <c r="D239" s="107" t="s">
        <v>0</v>
      </c>
      <c r="E239" s="214">
        <v>0.5625</v>
      </c>
      <c r="F239" s="245">
        <f t="shared" si="6"/>
        <v>2.083333333333337E-2</v>
      </c>
      <c r="G239" s="108"/>
      <c r="H239" s="109">
        <v>7</v>
      </c>
      <c r="I239" s="110">
        <v>25</v>
      </c>
      <c r="J239" s="217"/>
      <c r="K239" s="248" t="s">
        <v>45</v>
      </c>
      <c r="L239" s="434"/>
    </row>
    <row r="240" spans="1:12" ht="22.5" customHeight="1" x14ac:dyDescent="0.15">
      <c r="A240" s="598"/>
      <c r="B240" s="35">
        <v>41747</v>
      </c>
      <c r="C240" s="505">
        <v>0.56944444444444442</v>
      </c>
      <c r="D240" s="254" t="s">
        <v>0</v>
      </c>
      <c r="E240" s="255">
        <v>0.59722222222222221</v>
      </c>
      <c r="F240" s="256">
        <f t="shared" si="6"/>
        <v>2.777777777777779E-2</v>
      </c>
      <c r="G240" s="257"/>
      <c r="H240" s="275">
        <v>7</v>
      </c>
      <c r="I240" s="273">
        <v>18</v>
      </c>
      <c r="J240" s="281"/>
      <c r="K240" s="261" t="s">
        <v>46</v>
      </c>
      <c r="L240" s="440"/>
    </row>
    <row r="241" spans="1:12" ht="22.5" customHeight="1" x14ac:dyDescent="0.15">
      <c r="A241" s="598"/>
      <c r="B241" s="35">
        <v>41747</v>
      </c>
      <c r="C241" s="505">
        <v>0.60416666666666663</v>
      </c>
      <c r="D241" s="254" t="s">
        <v>0</v>
      </c>
      <c r="E241" s="255">
        <v>0.61805555555555558</v>
      </c>
      <c r="F241" s="256">
        <f t="shared" si="6"/>
        <v>1.3888888888888951E-2</v>
      </c>
      <c r="G241" s="257"/>
      <c r="H241" s="275">
        <v>7</v>
      </c>
      <c r="I241" s="273">
        <v>47</v>
      </c>
      <c r="J241" s="281"/>
      <c r="K241" s="261" t="s">
        <v>476</v>
      </c>
      <c r="L241" s="440"/>
    </row>
    <row r="242" spans="1:12" ht="22.5" customHeight="1" thickBot="1" x14ac:dyDescent="0.2">
      <c r="A242" s="625"/>
      <c r="B242" s="16">
        <v>41747</v>
      </c>
      <c r="C242" s="506">
        <v>0.625</v>
      </c>
      <c r="D242" s="167" t="s">
        <v>0</v>
      </c>
      <c r="E242" s="264">
        <v>0.62847222222222221</v>
      </c>
      <c r="F242" s="265">
        <f t="shared" si="6"/>
        <v>3.4722222222222099E-3</v>
      </c>
      <c r="G242" s="168"/>
      <c r="H242" s="169">
        <v>7</v>
      </c>
      <c r="I242" s="170">
        <v>26</v>
      </c>
      <c r="J242" s="283"/>
      <c r="K242" s="268" t="s">
        <v>47</v>
      </c>
      <c r="L242" s="507"/>
    </row>
    <row r="243" spans="1:12" ht="22.5" customHeight="1" x14ac:dyDescent="0.15">
      <c r="A243" s="172"/>
      <c r="B243" s="1"/>
      <c r="C243" s="483"/>
      <c r="D243" s="66"/>
      <c r="E243" s="67"/>
      <c r="F243" s="68"/>
      <c r="G243" s="69"/>
      <c r="H243" s="70"/>
      <c r="I243" s="71"/>
      <c r="J243" s="229"/>
      <c r="K243" s="200"/>
      <c r="L243" s="484"/>
    </row>
    <row r="244" spans="1:12" ht="22.5" customHeight="1" x14ac:dyDescent="0.15">
      <c r="A244" s="599" t="str">
        <f>[2]市町村名簿リンク!$D$8</f>
        <v>　　　［五條市：生活環境課　生活対策係］〒637-8501五條市本町１－１－１</v>
      </c>
      <c r="B244" s="600"/>
      <c r="C244" s="600"/>
      <c r="D244" s="600"/>
      <c r="E244" s="600"/>
      <c r="F244" s="600"/>
      <c r="G244" s="600"/>
      <c r="H244" s="600"/>
      <c r="I244" s="600"/>
      <c r="J244" s="600"/>
      <c r="K244" s="600"/>
      <c r="L244" s="600"/>
    </row>
    <row r="245" spans="1:12" s="51" customFormat="1" ht="22.5" customHeight="1" x14ac:dyDescent="0.15">
      <c r="A245" s="599" t="str">
        <f>[2]市町村名簿リンク!$E$8</f>
        <v>　　　　　電話　0747-22-4001 ・ FAX　0747-22-3752</v>
      </c>
      <c r="B245" s="601"/>
      <c r="C245" s="601"/>
      <c r="D245" s="601"/>
      <c r="E245" s="601"/>
      <c r="F245" s="601"/>
      <c r="G245" s="601"/>
      <c r="H245" s="601"/>
      <c r="I245" s="601"/>
      <c r="J245" s="601"/>
      <c r="K245" s="601"/>
      <c r="L245" s="601"/>
    </row>
    <row r="246" spans="1:12" s="51" customFormat="1" ht="22.5" customHeight="1" x14ac:dyDescent="0.15">
      <c r="A246" s="172"/>
      <c r="B246" s="1"/>
      <c r="C246" s="483"/>
      <c r="D246" s="414"/>
      <c r="E246" s="67"/>
      <c r="F246" s="68"/>
      <c r="G246" s="69"/>
      <c r="H246" s="70"/>
      <c r="I246" s="71"/>
      <c r="J246" s="199"/>
      <c r="K246" s="200"/>
      <c r="L246" s="495"/>
    </row>
    <row r="247" spans="1:12" s="51" customFormat="1" ht="22.5" customHeight="1" x14ac:dyDescent="0.15">
      <c r="A247" s="172"/>
      <c r="B247" s="1"/>
      <c r="C247" s="483"/>
      <c r="D247" s="414"/>
      <c r="E247" s="67"/>
      <c r="F247" s="68"/>
      <c r="G247" s="69"/>
      <c r="H247" s="70"/>
      <c r="I247" s="71"/>
      <c r="J247" s="199"/>
      <c r="K247" s="200"/>
      <c r="L247" s="495"/>
    </row>
    <row r="248" spans="1:12" s="51" customFormat="1" ht="22.5" customHeight="1" x14ac:dyDescent="0.15">
      <c r="A248" s="172"/>
      <c r="B248" s="1"/>
      <c r="C248" s="483"/>
      <c r="D248" s="66"/>
      <c r="E248" s="67"/>
      <c r="F248" s="68"/>
      <c r="G248" s="69"/>
      <c r="H248" s="70"/>
      <c r="I248" s="71"/>
      <c r="J248" s="229"/>
      <c r="K248" s="200"/>
      <c r="L248" s="484"/>
    </row>
    <row r="249" spans="1:12" s="52" customFormat="1" ht="30.75" customHeight="1" x14ac:dyDescent="0.25">
      <c r="A249" s="351" t="s">
        <v>603</v>
      </c>
      <c r="B249" s="23"/>
      <c r="C249" s="487"/>
      <c r="D249" s="55"/>
      <c r="E249" s="56"/>
      <c r="F249" s="57"/>
      <c r="G249" s="58"/>
      <c r="H249" s="59" t="s">
        <v>357</v>
      </c>
      <c r="I249" s="60"/>
      <c r="K249" s="62"/>
      <c r="L249" s="488"/>
    </row>
    <row r="250" spans="1:12" s="52" customFormat="1" ht="30.75" customHeight="1" thickBot="1" x14ac:dyDescent="0.3">
      <c r="A250" s="351"/>
      <c r="B250" s="23"/>
      <c r="C250" s="487"/>
      <c r="D250" s="55"/>
      <c r="E250" s="56"/>
      <c r="F250" s="57"/>
      <c r="G250" s="58"/>
      <c r="H250" s="59"/>
      <c r="I250" s="60"/>
      <c r="J250" s="87"/>
      <c r="K250" s="62"/>
      <c r="L250" s="488"/>
    </row>
    <row r="251" spans="1:12" s="48" customFormat="1" ht="22.5" customHeight="1" thickBot="1" x14ac:dyDescent="0.2">
      <c r="A251" s="617" t="s">
        <v>331</v>
      </c>
      <c r="B251" s="12" t="s">
        <v>331</v>
      </c>
      <c r="C251" s="619" t="s">
        <v>332</v>
      </c>
      <c r="D251" s="621" t="s">
        <v>693</v>
      </c>
      <c r="E251" s="609" t="s">
        <v>333</v>
      </c>
      <c r="F251" s="623" t="s">
        <v>334</v>
      </c>
      <c r="G251" s="613" t="s">
        <v>699</v>
      </c>
      <c r="H251" s="615" t="s">
        <v>335</v>
      </c>
      <c r="I251" s="606" t="s">
        <v>336</v>
      </c>
      <c r="J251" s="602" t="s">
        <v>700</v>
      </c>
      <c r="K251" s="603"/>
      <c r="L251" s="606" t="s">
        <v>671</v>
      </c>
    </row>
    <row r="252" spans="1:12" s="49" customFormat="1" ht="22.5" customHeight="1" thickTop="1" thickBot="1" x14ac:dyDescent="0.2">
      <c r="A252" s="618"/>
      <c r="B252" s="12"/>
      <c r="C252" s="620"/>
      <c r="D252" s="622"/>
      <c r="E252" s="610"/>
      <c r="F252" s="624"/>
      <c r="G252" s="614"/>
      <c r="H252" s="616"/>
      <c r="I252" s="607"/>
      <c r="J252" s="604"/>
      <c r="K252" s="605"/>
      <c r="L252" s="607"/>
    </row>
    <row r="253" spans="1:12" ht="22.5" customHeight="1" thickTop="1" x14ac:dyDescent="0.15">
      <c r="A253" s="628">
        <v>42850</v>
      </c>
      <c r="B253" s="34">
        <v>41751</v>
      </c>
      <c r="C253" s="502">
        <v>0.3888888888888889</v>
      </c>
      <c r="D253" s="230" t="s">
        <v>0</v>
      </c>
      <c r="E253" s="231">
        <v>0.41666666666666669</v>
      </c>
      <c r="F253" s="232">
        <f t="shared" si="4"/>
        <v>2.777777777777779E-2</v>
      </c>
      <c r="G253" s="233"/>
      <c r="H253" s="278">
        <v>8</v>
      </c>
      <c r="I253" s="279">
        <v>1</v>
      </c>
      <c r="J253" s="280"/>
      <c r="K253" s="237" t="s">
        <v>22</v>
      </c>
      <c r="L253" s="503"/>
    </row>
    <row r="254" spans="1:12" ht="22.5" customHeight="1" x14ac:dyDescent="0.15">
      <c r="A254" s="598"/>
      <c r="B254" s="35">
        <v>41751</v>
      </c>
      <c r="C254" s="505">
        <v>0.43055555555555558</v>
      </c>
      <c r="D254" s="254" t="s">
        <v>0</v>
      </c>
      <c r="E254" s="255">
        <v>0.45833333333333331</v>
      </c>
      <c r="F254" s="256">
        <f t="shared" si="4"/>
        <v>2.7777777777777735E-2</v>
      </c>
      <c r="G254" s="257"/>
      <c r="H254" s="275">
        <v>8</v>
      </c>
      <c r="I254" s="273">
        <v>2</v>
      </c>
      <c r="J254" s="281"/>
      <c r="K254" s="261" t="s">
        <v>23</v>
      </c>
      <c r="L254" s="440"/>
    </row>
    <row r="255" spans="1:12" ht="22.5" customHeight="1" x14ac:dyDescent="0.15">
      <c r="A255" s="598"/>
      <c r="B255" s="14">
        <v>41751</v>
      </c>
      <c r="C255" s="491">
        <v>0.47222222222222227</v>
      </c>
      <c r="D255" s="102" t="s">
        <v>0</v>
      </c>
      <c r="E255" s="185">
        <v>0.5</v>
      </c>
      <c r="F255" s="186">
        <f t="shared" si="4"/>
        <v>2.7777777777777735E-2</v>
      </c>
      <c r="G255" s="103"/>
      <c r="H255" s="104">
        <v>8</v>
      </c>
      <c r="I255" s="105">
        <v>3</v>
      </c>
      <c r="J255" s="220"/>
      <c r="K255" s="187" t="s">
        <v>24</v>
      </c>
      <c r="L255" s="432"/>
    </row>
    <row r="256" spans="1:12" ht="22.5" customHeight="1" x14ac:dyDescent="0.15">
      <c r="A256" s="608"/>
      <c r="B256" s="17">
        <v>41751</v>
      </c>
      <c r="C256" s="489">
        <v>0.5625</v>
      </c>
      <c r="D256" s="133" t="s">
        <v>0</v>
      </c>
      <c r="E256" s="176">
        <v>0.60416666666666663</v>
      </c>
      <c r="F256" s="177">
        <f t="shared" si="4"/>
        <v>4.166666666666663E-2</v>
      </c>
      <c r="G256" s="134"/>
      <c r="H256" s="135">
        <v>8</v>
      </c>
      <c r="I256" s="136">
        <v>4</v>
      </c>
      <c r="J256" s="297"/>
      <c r="K256" s="179" t="s">
        <v>25</v>
      </c>
      <c r="L256" s="442"/>
    </row>
    <row r="257" spans="1:12" ht="22.5" customHeight="1" x14ac:dyDescent="0.15">
      <c r="A257" s="597">
        <v>42851</v>
      </c>
      <c r="B257" s="13">
        <v>41752</v>
      </c>
      <c r="C257" s="490">
        <v>0.3888888888888889</v>
      </c>
      <c r="D257" s="95" t="s">
        <v>0</v>
      </c>
      <c r="E257" s="181">
        <v>0.41666666666666669</v>
      </c>
      <c r="F257" s="182">
        <f t="shared" si="4"/>
        <v>2.777777777777779E-2</v>
      </c>
      <c r="G257" s="96"/>
      <c r="H257" s="97">
        <v>8</v>
      </c>
      <c r="I257" s="98">
        <v>5</v>
      </c>
      <c r="J257" s="99"/>
      <c r="K257" s="183" t="s">
        <v>666</v>
      </c>
      <c r="L257" s="429"/>
    </row>
    <row r="258" spans="1:12" ht="22.5" customHeight="1" x14ac:dyDescent="0.15">
      <c r="A258" s="598"/>
      <c r="B258" s="35">
        <v>41752</v>
      </c>
      <c r="C258" s="505">
        <v>0.43055555555555558</v>
      </c>
      <c r="D258" s="254" t="s">
        <v>0</v>
      </c>
      <c r="E258" s="255">
        <v>0.45833333333333331</v>
      </c>
      <c r="F258" s="256">
        <f t="shared" si="4"/>
        <v>2.7777777777777735E-2</v>
      </c>
      <c r="G258" s="257"/>
      <c r="H258" s="275">
        <v>8</v>
      </c>
      <c r="I258" s="273">
        <v>6</v>
      </c>
      <c r="J258" s="368"/>
      <c r="K258" s="261" t="s">
        <v>580</v>
      </c>
      <c r="L258" s="440"/>
    </row>
    <row r="259" spans="1:12" ht="22.5" customHeight="1" x14ac:dyDescent="0.15">
      <c r="A259" s="598"/>
      <c r="B259" s="14">
        <v>41752</v>
      </c>
      <c r="C259" s="491">
        <v>0.47222222222222227</v>
      </c>
      <c r="D259" s="102" t="s">
        <v>0</v>
      </c>
      <c r="E259" s="185">
        <v>0.5</v>
      </c>
      <c r="F259" s="186">
        <f t="shared" si="4"/>
        <v>2.7777777777777735E-2</v>
      </c>
      <c r="G259" s="103"/>
      <c r="H259" s="104">
        <v>8</v>
      </c>
      <c r="I259" s="105">
        <v>7</v>
      </c>
      <c r="J259" s="369"/>
      <c r="K259" s="187" t="s">
        <v>483</v>
      </c>
      <c r="L259" s="432"/>
    </row>
    <row r="260" spans="1:12" ht="22.5" customHeight="1" x14ac:dyDescent="0.15">
      <c r="A260" s="608"/>
      <c r="B260" s="17">
        <v>41752</v>
      </c>
      <c r="C260" s="489">
        <v>0.5625</v>
      </c>
      <c r="D260" s="133" t="s">
        <v>0</v>
      </c>
      <c r="E260" s="176">
        <v>0.60416666666666663</v>
      </c>
      <c r="F260" s="177">
        <f t="shared" si="4"/>
        <v>4.166666666666663E-2</v>
      </c>
      <c r="G260" s="134"/>
      <c r="H260" s="135">
        <v>8</v>
      </c>
      <c r="I260" s="136">
        <v>8</v>
      </c>
      <c r="J260" s="370"/>
      <c r="K260" s="179" t="s">
        <v>664</v>
      </c>
      <c r="L260" s="442"/>
    </row>
    <row r="261" spans="1:12" ht="22.5" customHeight="1" x14ac:dyDescent="0.15">
      <c r="A261" s="597">
        <v>42852</v>
      </c>
      <c r="B261" s="13">
        <v>41753</v>
      </c>
      <c r="C261" s="490">
        <v>0.3888888888888889</v>
      </c>
      <c r="D261" s="95" t="s">
        <v>0</v>
      </c>
      <c r="E261" s="181">
        <v>0.41666666666666669</v>
      </c>
      <c r="F261" s="182">
        <f t="shared" si="4"/>
        <v>2.777777777777779E-2</v>
      </c>
      <c r="G261" s="96"/>
      <c r="H261" s="97">
        <v>8</v>
      </c>
      <c r="I261" s="98">
        <v>9</v>
      </c>
      <c r="J261" s="379"/>
      <c r="K261" s="183" t="s">
        <v>665</v>
      </c>
      <c r="L261" s="429"/>
    </row>
    <row r="262" spans="1:12" ht="22.5" customHeight="1" x14ac:dyDescent="0.15">
      <c r="A262" s="598"/>
      <c r="B262" s="35">
        <v>41753</v>
      </c>
      <c r="C262" s="505">
        <v>0.43055555555555558</v>
      </c>
      <c r="D262" s="254" t="s">
        <v>0</v>
      </c>
      <c r="E262" s="255">
        <v>0.45833333333333331</v>
      </c>
      <c r="F262" s="256">
        <f t="shared" si="4"/>
        <v>2.7777777777777735E-2</v>
      </c>
      <c r="G262" s="257"/>
      <c r="H262" s="275">
        <v>8</v>
      </c>
      <c r="I262" s="273">
        <v>10</v>
      </c>
      <c r="J262" s="371"/>
      <c r="K262" s="261" t="s">
        <v>26</v>
      </c>
      <c r="L262" s="440"/>
    </row>
    <row r="263" spans="1:12" ht="22.5" customHeight="1" x14ac:dyDescent="0.15">
      <c r="A263" s="598"/>
      <c r="B263" s="14">
        <v>41753</v>
      </c>
      <c r="C263" s="491">
        <v>0.47222222222222227</v>
      </c>
      <c r="D263" s="102" t="s">
        <v>0</v>
      </c>
      <c r="E263" s="185">
        <v>0.5</v>
      </c>
      <c r="F263" s="186">
        <f t="shared" si="4"/>
        <v>2.7777777777777735E-2</v>
      </c>
      <c r="G263" s="103"/>
      <c r="H263" s="104">
        <v>8</v>
      </c>
      <c r="I263" s="105">
        <v>11</v>
      </c>
      <c r="J263" s="369"/>
      <c r="K263" s="187" t="s">
        <v>27</v>
      </c>
      <c r="L263" s="432"/>
    </row>
    <row r="264" spans="1:12" ht="22.5" customHeight="1" x14ac:dyDescent="0.15">
      <c r="A264" s="608"/>
      <c r="B264" s="18">
        <v>41753</v>
      </c>
      <c r="C264" s="492">
        <v>0.5625</v>
      </c>
      <c r="D264" s="66" t="s">
        <v>0</v>
      </c>
      <c r="E264" s="188">
        <v>0.60416666666666663</v>
      </c>
      <c r="F264" s="189">
        <f t="shared" si="4"/>
        <v>4.166666666666663E-2</v>
      </c>
      <c r="G264" s="112"/>
      <c r="H264" s="113">
        <v>8</v>
      </c>
      <c r="I264" s="114">
        <v>12</v>
      </c>
      <c r="J264" s="372"/>
      <c r="K264" s="300" t="s">
        <v>701</v>
      </c>
      <c r="L264" s="526"/>
    </row>
    <row r="265" spans="1:12" ht="22.5" customHeight="1" x14ac:dyDescent="0.15">
      <c r="A265" s="597">
        <v>42853</v>
      </c>
      <c r="B265" s="13">
        <v>41754</v>
      </c>
      <c r="C265" s="490">
        <v>0.3888888888888889</v>
      </c>
      <c r="D265" s="95" t="s">
        <v>0</v>
      </c>
      <c r="E265" s="181">
        <v>0.41666666666666669</v>
      </c>
      <c r="F265" s="182">
        <f t="shared" si="4"/>
        <v>2.777777777777779E-2</v>
      </c>
      <c r="G265" s="96"/>
      <c r="H265" s="97">
        <v>8</v>
      </c>
      <c r="I265" s="98">
        <v>13</v>
      </c>
      <c r="J265" s="353"/>
      <c r="K265" s="183" t="s">
        <v>702</v>
      </c>
      <c r="L265" s="429"/>
    </row>
    <row r="266" spans="1:12" ht="22.5" customHeight="1" x14ac:dyDescent="0.15">
      <c r="A266" s="598"/>
      <c r="B266" s="35">
        <v>41754</v>
      </c>
      <c r="C266" s="505">
        <v>0.43055555555555558</v>
      </c>
      <c r="D266" s="254" t="s">
        <v>0</v>
      </c>
      <c r="E266" s="255">
        <v>0.45833333333333331</v>
      </c>
      <c r="F266" s="256">
        <f t="shared" si="4"/>
        <v>2.7777777777777735E-2</v>
      </c>
      <c r="G266" s="257"/>
      <c r="H266" s="275">
        <v>8</v>
      </c>
      <c r="I266" s="273">
        <v>14</v>
      </c>
      <c r="J266" s="368"/>
      <c r="K266" s="261" t="s">
        <v>703</v>
      </c>
      <c r="L266" s="440"/>
    </row>
    <row r="267" spans="1:12" ht="22.5" customHeight="1" x14ac:dyDescent="0.15">
      <c r="A267" s="598"/>
      <c r="B267" s="14">
        <v>41754</v>
      </c>
      <c r="C267" s="491">
        <v>0.47222222222222227</v>
      </c>
      <c r="D267" s="102" t="s">
        <v>0</v>
      </c>
      <c r="E267" s="185">
        <v>0.5</v>
      </c>
      <c r="F267" s="186">
        <f t="shared" si="4"/>
        <v>2.7777777777777735E-2</v>
      </c>
      <c r="G267" s="103"/>
      <c r="H267" s="104">
        <v>8</v>
      </c>
      <c r="I267" s="105">
        <v>15</v>
      </c>
      <c r="J267" s="369"/>
      <c r="K267" s="187" t="s">
        <v>28</v>
      </c>
      <c r="L267" s="432"/>
    </row>
    <row r="268" spans="1:12" ht="22.5" customHeight="1" thickBot="1" x14ac:dyDescent="0.2">
      <c r="A268" s="625"/>
      <c r="B268" s="19">
        <v>41754</v>
      </c>
      <c r="C268" s="493">
        <v>0.5625</v>
      </c>
      <c r="D268" s="298" t="s">
        <v>0</v>
      </c>
      <c r="E268" s="192">
        <v>0.625</v>
      </c>
      <c r="F268" s="193">
        <f t="shared" si="4"/>
        <v>6.25E-2</v>
      </c>
      <c r="G268" s="194"/>
      <c r="H268" s="195">
        <v>8</v>
      </c>
      <c r="I268" s="196">
        <v>16</v>
      </c>
      <c r="J268" s="373"/>
      <c r="K268" s="198" t="s">
        <v>704</v>
      </c>
      <c r="L268" s="509"/>
    </row>
    <row r="269" spans="1:12" ht="22.5" customHeight="1" x14ac:dyDescent="0.15">
      <c r="A269" s="172"/>
      <c r="B269" s="1"/>
      <c r="C269" s="483"/>
      <c r="D269" s="66"/>
      <c r="E269" s="67"/>
      <c r="F269" s="68"/>
      <c r="G269" s="69"/>
      <c r="H269" s="70"/>
      <c r="I269" s="71"/>
      <c r="J269" s="372"/>
      <c r="K269" s="200"/>
      <c r="L269" s="484"/>
    </row>
    <row r="270" spans="1:12" s="51" customFormat="1" ht="22.5" customHeight="1" x14ac:dyDescent="0.15">
      <c r="A270" s="599" t="str">
        <f>[2]市町村名簿リンク!$D$9</f>
        <v>　　　［御所市：環境政策課］〒639-2256御所市栗坂２９３番地ｸﾘｰﾝｾﾝﾀｰ内</v>
      </c>
      <c r="B270" s="600"/>
      <c r="C270" s="600"/>
      <c r="D270" s="600"/>
      <c r="E270" s="600"/>
      <c r="F270" s="600"/>
      <c r="G270" s="600"/>
      <c r="H270" s="600"/>
      <c r="I270" s="600"/>
      <c r="J270" s="600"/>
      <c r="K270" s="600"/>
      <c r="L270" s="600"/>
    </row>
    <row r="271" spans="1:12" s="51" customFormat="1" ht="22.5" customHeight="1" x14ac:dyDescent="0.15">
      <c r="A271" s="599" t="str">
        <f>[2]市町村名簿リンク!$E$9</f>
        <v>　　　　　電話　0745-66-1087 ・ FAX　0745-66-2441</v>
      </c>
      <c r="B271" s="601"/>
      <c r="C271" s="601"/>
      <c r="D271" s="601"/>
      <c r="E271" s="601"/>
      <c r="F271" s="601"/>
      <c r="G271" s="601"/>
      <c r="H271" s="601"/>
      <c r="I271" s="601"/>
      <c r="J271" s="601"/>
      <c r="K271" s="601"/>
      <c r="L271" s="601"/>
    </row>
    <row r="272" spans="1:12" s="51" customFormat="1" ht="22.5" customHeight="1" x14ac:dyDescent="0.15">
      <c r="A272" s="172"/>
      <c r="B272" s="1"/>
      <c r="C272" s="483"/>
      <c r="D272" s="414"/>
      <c r="E272" s="67"/>
      <c r="F272" s="68"/>
      <c r="G272" s="69"/>
      <c r="H272" s="70"/>
      <c r="I272" s="71"/>
      <c r="J272" s="199"/>
      <c r="K272" s="200"/>
      <c r="L272" s="495"/>
    </row>
    <row r="273" spans="1:12" s="51" customFormat="1" ht="22.5" customHeight="1" x14ac:dyDescent="0.15">
      <c r="A273" s="172"/>
      <c r="B273" s="1"/>
      <c r="C273" s="483"/>
      <c r="D273" s="66"/>
      <c r="E273" s="67"/>
      <c r="F273" s="68"/>
      <c r="G273" s="69"/>
      <c r="H273" s="70"/>
      <c r="I273" s="71"/>
      <c r="J273" s="229"/>
      <c r="K273" s="200"/>
      <c r="L273" s="484"/>
    </row>
    <row r="274" spans="1:12" s="52" customFormat="1" ht="30.75" customHeight="1" x14ac:dyDescent="0.25">
      <c r="A274" s="83" t="s">
        <v>604</v>
      </c>
      <c r="B274" s="23"/>
      <c r="C274" s="487"/>
      <c r="D274" s="55"/>
      <c r="E274" s="56"/>
      <c r="F274" s="57"/>
      <c r="G274" s="58"/>
      <c r="H274" s="59" t="s">
        <v>358</v>
      </c>
      <c r="I274" s="60"/>
      <c r="J274" s="61"/>
      <c r="K274" s="62"/>
      <c r="L274" s="488"/>
    </row>
    <row r="275" spans="1:12" s="52" customFormat="1" ht="30.75" customHeight="1" thickBot="1" x14ac:dyDescent="0.3">
      <c r="A275" s="83"/>
      <c r="B275" s="23"/>
      <c r="C275" s="487"/>
      <c r="D275" s="55"/>
      <c r="E275" s="56"/>
      <c r="F275" s="57"/>
      <c r="G275" s="58"/>
      <c r="H275" s="59"/>
      <c r="I275" s="60"/>
      <c r="J275" s="61"/>
      <c r="K275" s="62"/>
      <c r="L275" s="488"/>
    </row>
    <row r="276" spans="1:12" s="48" customFormat="1" ht="22.5" customHeight="1" thickBot="1" x14ac:dyDescent="0.2">
      <c r="A276" s="617" t="s">
        <v>331</v>
      </c>
      <c r="B276" s="12" t="s">
        <v>331</v>
      </c>
      <c r="C276" s="619" t="s">
        <v>332</v>
      </c>
      <c r="D276" s="621" t="s">
        <v>653</v>
      </c>
      <c r="E276" s="609" t="s">
        <v>333</v>
      </c>
      <c r="F276" s="623" t="s">
        <v>334</v>
      </c>
      <c r="G276" s="613" t="s">
        <v>683</v>
      </c>
      <c r="H276" s="615" t="s">
        <v>335</v>
      </c>
      <c r="I276" s="606" t="s">
        <v>336</v>
      </c>
      <c r="J276" s="602" t="s">
        <v>700</v>
      </c>
      <c r="K276" s="603"/>
      <c r="L276" s="606" t="s">
        <v>671</v>
      </c>
    </row>
    <row r="277" spans="1:12" s="49" customFormat="1" ht="22.5" customHeight="1" thickTop="1" thickBot="1" x14ac:dyDescent="0.2">
      <c r="A277" s="618"/>
      <c r="B277" s="12"/>
      <c r="C277" s="620"/>
      <c r="D277" s="622"/>
      <c r="E277" s="610"/>
      <c r="F277" s="624"/>
      <c r="G277" s="614"/>
      <c r="H277" s="616"/>
      <c r="I277" s="607"/>
      <c r="J277" s="604"/>
      <c r="K277" s="605"/>
      <c r="L277" s="607"/>
    </row>
    <row r="278" spans="1:12" ht="22.5" customHeight="1" thickTop="1" x14ac:dyDescent="0.15">
      <c r="A278" s="598">
        <v>42835</v>
      </c>
      <c r="B278" s="20">
        <v>41736</v>
      </c>
      <c r="C278" s="527">
        <v>0.39583333333333331</v>
      </c>
      <c r="D278" s="528" t="s">
        <v>0</v>
      </c>
      <c r="E278" s="582">
        <v>0.47916666666666669</v>
      </c>
      <c r="F278" s="271">
        <f t="shared" si="4"/>
        <v>8.333333333333337E-2</v>
      </c>
      <c r="G278" s="272"/>
      <c r="H278" s="205">
        <v>9</v>
      </c>
      <c r="I278" s="206">
        <v>14</v>
      </c>
      <c r="J278" s="178"/>
      <c r="K278" s="208" t="s">
        <v>54</v>
      </c>
      <c r="L278" s="497"/>
    </row>
    <row r="279" spans="1:12" ht="22.5" customHeight="1" x14ac:dyDescent="0.15">
      <c r="A279" s="608"/>
      <c r="B279" s="17">
        <v>41736</v>
      </c>
      <c r="C279" s="529">
        <v>0.54166666666666663</v>
      </c>
      <c r="D279" s="530" t="s">
        <v>0</v>
      </c>
      <c r="E279" s="583">
        <v>0.625</v>
      </c>
      <c r="F279" s="177">
        <f t="shared" si="4"/>
        <v>8.333333333333337E-2</v>
      </c>
      <c r="G279" s="134"/>
      <c r="H279" s="135">
        <v>9</v>
      </c>
      <c r="I279" s="136">
        <v>17</v>
      </c>
      <c r="J279" s="137"/>
      <c r="K279" s="179" t="s">
        <v>705</v>
      </c>
      <c r="L279" s="442"/>
    </row>
    <row r="280" spans="1:12" ht="22.5" customHeight="1" x14ac:dyDescent="0.15">
      <c r="A280" s="597">
        <v>42836</v>
      </c>
      <c r="B280" s="13">
        <v>41737</v>
      </c>
      <c r="C280" s="531">
        <v>0.39583333333333331</v>
      </c>
      <c r="D280" s="532" t="s">
        <v>0</v>
      </c>
      <c r="E280" s="584">
        <v>0.4375</v>
      </c>
      <c r="F280" s="182">
        <f t="shared" si="4"/>
        <v>4.1666666666666685E-2</v>
      </c>
      <c r="G280" s="96"/>
      <c r="H280" s="97">
        <v>9</v>
      </c>
      <c r="I280" s="98">
        <v>31</v>
      </c>
      <c r="J280" s="116"/>
      <c r="K280" s="183" t="s">
        <v>55</v>
      </c>
      <c r="L280" s="429"/>
    </row>
    <row r="281" spans="1:12" ht="22.5" customHeight="1" x14ac:dyDescent="0.15">
      <c r="A281" s="598"/>
      <c r="B281" s="35">
        <v>41737</v>
      </c>
      <c r="C281" s="519">
        <v>0.45833333333333331</v>
      </c>
      <c r="D281" s="533" t="s">
        <v>0</v>
      </c>
      <c r="E281" s="403">
        <v>0.47916666666666669</v>
      </c>
      <c r="F281" s="256">
        <f t="shared" si="4"/>
        <v>2.083333333333337E-2</v>
      </c>
      <c r="G281" s="257"/>
      <c r="H281" s="275">
        <v>9</v>
      </c>
      <c r="I281" s="273">
        <v>23</v>
      </c>
      <c r="J281" s="127"/>
      <c r="K281" s="253" t="s">
        <v>56</v>
      </c>
      <c r="L281" s="469"/>
    </row>
    <row r="282" spans="1:12" ht="22.5" customHeight="1" x14ac:dyDescent="0.15">
      <c r="A282" s="598"/>
      <c r="B282" s="14">
        <v>41737</v>
      </c>
      <c r="C282" s="531">
        <v>0.54166666666666663</v>
      </c>
      <c r="D282" s="532" t="s">
        <v>0</v>
      </c>
      <c r="E282" s="584">
        <v>0.5625</v>
      </c>
      <c r="F282" s="186">
        <f t="shared" si="4"/>
        <v>2.083333333333337E-2</v>
      </c>
      <c r="G282" s="103"/>
      <c r="H282" s="104">
        <v>9</v>
      </c>
      <c r="I282" s="105">
        <v>24</v>
      </c>
      <c r="J282" s="116"/>
      <c r="K282" s="183" t="s">
        <v>57</v>
      </c>
      <c r="L282" s="429"/>
    </row>
    <row r="283" spans="1:12" ht="22.5" customHeight="1" x14ac:dyDescent="0.15">
      <c r="A283" s="608"/>
      <c r="B283" s="18">
        <v>41737</v>
      </c>
      <c r="C283" s="534">
        <v>0.60416666666666663</v>
      </c>
      <c r="D283" s="269" t="s">
        <v>0</v>
      </c>
      <c r="E283" s="585">
        <v>0.625</v>
      </c>
      <c r="F283" s="189">
        <f t="shared" si="4"/>
        <v>2.083333333333337E-2</v>
      </c>
      <c r="G283" s="112"/>
      <c r="H283" s="113">
        <v>9</v>
      </c>
      <c r="I283" s="114">
        <v>31</v>
      </c>
      <c r="J283" s="72"/>
      <c r="K283" s="190" t="s">
        <v>58</v>
      </c>
      <c r="L283" s="436"/>
    </row>
    <row r="284" spans="1:12" ht="22.5" customHeight="1" x14ac:dyDescent="0.15">
      <c r="A284" s="597">
        <v>42837</v>
      </c>
      <c r="B284" s="21">
        <v>41738</v>
      </c>
      <c r="C284" s="535">
        <v>0.39583333333333331</v>
      </c>
      <c r="D284" s="152" t="s">
        <v>0</v>
      </c>
      <c r="E284" s="586">
        <v>0.5</v>
      </c>
      <c r="F284" s="242">
        <f t="shared" si="4"/>
        <v>0.10416666666666669</v>
      </c>
      <c r="G284" s="163"/>
      <c r="H284" s="164">
        <v>9</v>
      </c>
      <c r="I284" s="165">
        <v>33</v>
      </c>
      <c r="J284" s="166"/>
      <c r="K284" s="153" t="s">
        <v>706</v>
      </c>
      <c r="L284" s="536"/>
    </row>
    <row r="285" spans="1:12" ht="22.5" customHeight="1" x14ac:dyDescent="0.15">
      <c r="A285" s="608"/>
      <c r="B285" s="17">
        <v>41738</v>
      </c>
      <c r="C285" s="529">
        <v>0.5625</v>
      </c>
      <c r="D285" s="530" t="s">
        <v>0</v>
      </c>
      <c r="E285" s="583">
        <v>0.625</v>
      </c>
      <c r="F285" s="177">
        <f t="shared" si="4"/>
        <v>6.25E-2</v>
      </c>
      <c r="G285" s="134"/>
      <c r="H285" s="135">
        <v>9</v>
      </c>
      <c r="I285" s="136">
        <v>34</v>
      </c>
      <c r="J285" s="137"/>
      <c r="K285" s="159" t="s">
        <v>707</v>
      </c>
      <c r="L285" s="537"/>
    </row>
    <row r="286" spans="1:12" ht="22.5" customHeight="1" x14ac:dyDescent="0.15">
      <c r="A286" s="597">
        <v>42838</v>
      </c>
      <c r="B286" s="13">
        <v>41739</v>
      </c>
      <c r="C286" s="531">
        <v>0.39583333333333331</v>
      </c>
      <c r="D286" s="532" t="s">
        <v>0</v>
      </c>
      <c r="E286" s="584">
        <v>0.45833333333333331</v>
      </c>
      <c r="F286" s="182">
        <f t="shared" si="4"/>
        <v>6.25E-2</v>
      </c>
      <c r="G286" s="96"/>
      <c r="H286" s="97">
        <v>9</v>
      </c>
      <c r="I286" s="98">
        <v>11</v>
      </c>
      <c r="J286" s="116"/>
      <c r="K286" s="183" t="s">
        <v>59</v>
      </c>
      <c r="L286" s="429"/>
    </row>
    <row r="287" spans="1:12" ht="22.5" customHeight="1" x14ac:dyDescent="0.15">
      <c r="A287" s="598"/>
      <c r="B287" s="14">
        <v>41739</v>
      </c>
      <c r="C287" s="520">
        <v>0.47222222222222227</v>
      </c>
      <c r="D287" s="538" t="s">
        <v>0</v>
      </c>
      <c r="E287" s="404">
        <v>0.49305555555555558</v>
      </c>
      <c r="F287" s="186">
        <f t="shared" si="4"/>
        <v>2.0833333333333315E-2</v>
      </c>
      <c r="G287" s="103"/>
      <c r="H287" s="104">
        <v>9</v>
      </c>
      <c r="I287" s="105">
        <v>12</v>
      </c>
      <c r="J287" s="129"/>
      <c r="K287" s="187" t="s">
        <v>60</v>
      </c>
      <c r="L287" s="432"/>
    </row>
    <row r="288" spans="1:12" ht="22.5" customHeight="1" x14ac:dyDescent="0.15">
      <c r="A288" s="608"/>
      <c r="B288" s="18">
        <v>41739</v>
      </c>
      <c r="C288" s="534">
        <v>0.5625</v>
      </c>
      <c r="D288" s="269" t="s">
        <v>0</v>
      </c>
      <c r="E288" s="585">
        <v>0.625</v>
      </c>
      <c r="F288" s="189">
        <f t="shared" si="4"/>
        <v>6.25E-2</v>
      </c>
      <c r="G288" s="112"/>
      <c r="H288" s="113">
        <v>9</v>
      </c>
      <c r="I288" s="114">
        <v>13</v>
      </c>
      <c r="J288" s="72"/>
      <c r="K288" s="190" t="s">
        <v>61</v>
      </c>
      <c r="L288" s="436"/>
    </row>
    <row r="289" spans="1:12" ht="22.5" customHeight="1" x14ac:dyDescent="0.15">
      <c r="A289" s="597">
        <v>42839</v>
      </c>
      <c r="B289" s="21">
        <v>41740</v>
      </c>
      <c r="C289" s="535">
        <v>0.39583333333333331</v>
      </c>
      <c r="D289" s="152" t="s">
        <v>0</v>
      </c>
      <c r="E289" s="586">
        <v>0.47916666666666669</v>
      </c>
      <c r="F289" s="242">
        <f t="shared" si="4"/>
        <v>8.333333333333337E-2</v>
      </c>
      <c r="G289" s="163"/>
      <c r="H289" s="164">
        <v>9</v>
      </c>
      <c r="I289" s="165">
        <v>25</v>
      </c>
      <c r="J289" s="166"/>
      <c r="K289" s="213" t="s">
        <v>62</v>
      </c>
      <c r="L289" s="479"/>
    </row>
    <row r="290" spans="1:12" ht="22.5" customHeight="1" x14ac:dyDescent="0.15">
      <c r="A290" s="598"/>
      <c r="B290" s="15">
        <v>41740</v>
      </c>
      <c r="C290" s="521">
        <v>0.54166666666666663</v>
      </c>
      <c r="D290" s="539" t="s">
        <v>0</v>
      </c>
      <c r="E290" s="405">
        <v>0.58333333333333337</v>
      </c>
      <c r="F290" s="245">
        <f t="shared" si="4"/>
        <v>4.1666666666666741E-2</v>
      </c>
      <c r="G290" s="108"/>
      <c r="H290" s="109">
        <v>9</v>
      </c>
      <c r="I290" s="110">
        <v>10</v>
      </c>
      <c r="J290" s="111"/>
      <c r="K290" s="248" t="s">
        <v>63</v>
      </c>
      <c r="L290" s="434"/>
    </row>
    <row r="291" spans="1:12" ht="22.5" customHeight="1" x14ac:dyDescent="0.15">
      <c r="A291" s="608"/>
      <c r="B291" s="14">
        <v>41740</v>
      </c>
      <c r="C291" s="520">
        <v>0.60416666666666663</v>
      </c>
      <c r="D291" s="538" t="s">
        <v>0</v>
      </c>
      <c r="E291" s="404">
        <v>0.64583333333333337</v>
      </c>
      <c r="F291" s="186">
        <f t="shared" si="4"/>
        <v>4.1666666666666741E-2</v>
      </c>
      <c r="G291" s="103"/>
      <c r="H291" s="104">
        <v>9</v>
      </c>
      <c r="I291" s="105">
        <v>15</v>
      </c>
      <c r="J291" s="129"/>
      <c r="K291" s="187" t="s">
        <v>64</v>
      </c>
      <c r="L291" s="432"/>
    </row>
    <row r="292" spans="1:12" ht="22.5" customHeight="1" x14ac:dyDescent="0.15">
      <c r="A292" s="652">
        <v>42842</v>
      </c>
      <c r="B292" s="21">
        <v>41743</v>
      </c>
      <c r="C292" s="535">
        <v>0.39583333333333331</v>
      </c>
      <c r="D292" s="152" t="s">
        <v>0</v>
      </c>
      <c r="E292" s="586">
        <v>0.47916666666666669</v>
      </c>
      <c r="F292" s="242">
        <f t="shared" si="4"/>
        <v>8.333333333333337E-2</v>
      </c>
      <c r="G292" s="163"/>
      <c r="H292" s="164">
        <v>9</v>
      </c>
      <c r="I292" s="165">
        <v>4</v>
      </c>
      <c r="J292" s="166"/>
      <c r="K292" s="213" t="s">
        <v>708</v>
      </c>
      <c r="L292" s="479"/>
    </row>
    <row r="293" spans="1:12" ht="22.5" customHeight="1" x14ac:dyDescent="0.15">
      <c r="A293" s="653"/>
      <c r="B293" s="15">
        <v>41743</v>
      </c>
      <c r="C293" s="521">
        <v>0.54166666666666663</v>
      </c>
      <c r="D293" s="539" t="s">
        <v>0</v>
      </c>
      <c r="E293" s="405">
        <v>0.5625</v>
      </c>
      <c r="F293" s="245">
        <f t="shared" si="4"/>
        <v>2.083333333333337E-2</v>
      </c>
      <c r="G293" s="108"/>
      <c r="H293" s="109">
        <v>9</v>
      </c>
      <c r="I293" s="110">
        <v>5</v>
      </c>
      <c r="J293" s="111"/>
      <c r="K293" s="248" t="s">
        <v>65</v>
      </c>
      <c r="L293" s="434"/>
    </row>
    <row r="294" spans="1:12" ht="22.5" customHeight="1" x14ac:dyDescent="0.15">
      <c r="A294" s="654"/>
      <c r="B294" s="36">
        <v>41743</v>
      </c>
      <c r="C294" s="519">
        <v>0.58333333333333337</v>
      </c>
      <c r="D294" s="533" t="s">
        <v>0</v>
      </c>
      <c r="E294" s="403">
        <v>0.64583333333333337</v>
      </c>
      <c r="F294" s="250">
        <f t="shared" si="4"/>
        <v>6.25E-2</v>
      </c>
      <c r="G294" s="124"/>
      <c r="H294" s="125">
        <v>9</v>
      </c>
      <c r="I294" s="126">
        <v>29</v>
      </c>
      <c r="J294" s="127"/>
      <c r="K294" s="253" t="s">
        <v>709</v>
      </c>
      <c r="L294" s="469"/>
    </row>
    <row r="295" spans="1:12" ht="22.5" customHeight="1" x14ac:dyDescent="0.15">
      <c r="A295" s="597">
        <v>42843</v>
      </c>
      <c r="B295" s="21">
        <v>41744</v>
      </c>
      <c r="C295" s="535">
        <v>0.39583333333333331</v>
      </c>
      <c r="D295" s="152" t="s">
        <v>0</v>
      </c>
      <c r="E295" s="586">
        <v>0.47916666666666669</v>
      </c>
      <c r="F295" s="242">
        <f t="shared" si="4"/>
        <v>8.333333333333337E-2</v>
      </c>
      <c r="G295" s="163"/>
      <c r="H295" s="164">
        <v>9</v>
      </c>
      <c r="I295" s="165">
        <v>6</v>
      </c>
      <c r="J295" s="166"/>
      <c r="K295" s="153" t="s">
        <v>710</v>
      </c>
      <c r="L295" s="479"/>
    </row>
    <row r="296" spans="1:12" ht="22.5" customHeight="1" x14ac:dyDescent="0.15">
      <c r="A296" s="608"/>
      <c r="B296" s="17">
        <v>41744</v>
      </c>
      <c r="C296" s="529">
        <v>0.54166666666666663</v>
      </c>
      <c r="D296" s="530" t="s">
        <v>0</v>
      </c>
      <c r="E296" s="583">
        <v>0.64583333333333337</v>
      </c>
      <c r="F296" s="177">
        <f t="shared" si="4"/>
        <v>0.10416666666666674</v>
      </c>
      <c r="G296" s="134"/>
      <c r="H296" s="135">
        <v>9</v>
      </c>
      <c r="I296" s="136">
        <v>1</v>
      </c>
      <c r="J296" s="137"/>
      <c r="K296" s="159" t="s">
        <v>484</v>
      </c>
      <c r="L296" s="442"/>
    </row>
    <row r="297" spans="1:12" ht="22.5" customHeight="1" x14ac:dyDescent="0.15">
      <c r="A297" s="597">
        <v>42844</v>
      </c>
      <c r="B297" s="21">
        <v>41745</v>
      </c>
      <c r="C297" s="535">
        <v>0.39583333333333331</v>
      </c>
      <c r="D297" s="152" t="s">
        <v>0</v>
      </c>
      <c r="E297" s="586">
        <v>0.47916666666666669</v>
      </c>
      <c r="F297" s="242">
        <f t="shared" si="4"/>
        <v>8.333333333333337E-2</v>
      </c>
      <c r="G297" s="163"/>
      <c r="H297" s="164">
        <v>9</v>
      </c>
      <c r="I297" s="165">
        <v>16</v>
      </c>
      <c r="J297" s="166"/>
      <c r="K297" s="213" t="s">
        <v>359</v>
      </c>
      <c r="L297" s="479"/>
    </row>
    <row r="298" spans="1:12" ht="22.5" customHeight="1" x14ac:dyDescent="0.15">
      <c r="A298" s="608"/>
      <c r="B298" s="18">
        <v>41745</v>
      </c>
      <c r="C298" s="534">
        <v>0.54166666666666663</v>
      </c>
      <c r="D298" s="269" t="s">
        <v>0</v>
      </c>
      <c r="E298" s="585">
        <v>0.625</v>
      </c>
      <c r="F298" s="189">
        <f t="shared" si="4"/>
        <v>8.333333333333337E-2</v>
      </c>
      <c r="G298" s="112"/>
      <c r="H298" s="113">
        <v>9</v>
      </c>
      <c r="I298" s="114">
        <v>30</v>
      </c>
      <c r="J298" s="72"/>
      <c r="K298" s="190" t="s">
        <v>360</v>
      </c>
      <c r="L298" s="436"/>
    </row>
    <row r="299" spans="1:12" ht="22.5" customHeight="1" x14ac:dyDescent="0.15">
      <c r="A299" s="597">
        <v>42845</v>
      </c>
      <c r="B299" s="21">
        <v>41746</v>
      </c>
      <c r="C299" s="535">
        <v>0.39583333333333331</v>
      </c>
      <c r="D299" s="152" t="s">
        <v>0</v>
      </c>
      <c r="E299" s="586">
        <v>0.47916666666666669</v>
      </c>
      <c r="F299" s="242">
        <f t="shared" si="4"/>
        <v>8.333333333333337E-2</v>
      </c>
      <c r="G299" s="163"/>
      <c r="H299" s="164">
        <v>9</v>
      </c>
      <c r="I299" s="165">
        <v>19</v>
      </c>
      <c r="J299" s="166"/>
      <c r="K299" s="213" t="s">
        <v>361</v>
      </c>
      <c r="L299" s="479"/>
    </row>
    <row r="300" spans="1:12" ht="22.5" customHeight="1" x14ac:dyDescent="0.15">
      <c r="A300" s="608"/>
      <c r="B300" s="17">
        <v>41746</v>
      </c>
      <c r="C300" s="529">
        <v>0.54166666666666663</v>
      </c>
      <c r="D300" s="530" t="s">
        <v>0</v>
      </c>
      <c r="E300" s="583">
        <v>0.60416666666666663</v>
      </c>
      <c r="F300" s="177">
        <f t="shared" si="4"/>
        <v>6.25E-2</v>
      </c>
      <c r="G300" s="134"/>
      <c r="H300" s="135">
        <v>9</v>
      </c>
      <c r="I300" s="136">
        <v>2</v>
      </c>
      <c r="J300" s="137"/>
      <c r="K300" s="179" t="s">
        <v>362</v>
      </c>
      <c r="L300" s="442"/>
    </row>
    <row r="301" spans="1:12" ht="22.5" customHeight="1" x14ac:dyDescent="0.15">
      <c r="A301" s="597">
        <v>42849</v>
      </c>
      <c r="B301" s="21">
        <v>41750</v>
      </c>
      <c r="C301" s="535">
        <v>0.39583333333333331</v>
      </c>
      <c r="D301" s="152" t="s">
        <v>0</v>
      </c>
      <c r="E301" s="586">
        <v>0.47916666666666669</v>
      </c>
      <c r="F301" s="242">
        <f t="shared" si="4"/>
        <v>8.333333333333337E-2</v>
      </c>
      <c r="G301" s="163"/>
      <c r="H301" s="164">
        <v>9</v>
      </c>
      <c r="I301" s="165">
        <v>27</v>
      </c>
      <c r="J301" s="166"/>
      <c r="K301" s="213" t="s">
        <v>363</v>
      </c>
      <c r="L301" s="479"/>
    </row>
    <row r="302" spans="1:12" ht="22.5" customHeight="1" thickBot="1" x14ac:dyDescent="0.2">
      <c r="A302" s="625"/>
      <c r="B302" s="19">
        <v>41750</v>
      </c>
      <c r="C302" s="540">
        <v>0.54166666666666663</v>
      </c>
      <c r="D302" s="334" t="s">
        <v>0</v>
      </c>
      <c r="E302" s="587">
        <v>0.64583333333333337</v>
      </c>
      <c r="F302" s="193">
        <f t="shared" si="4"/>
        <v>0.10416666666666674</v>
      </c>
      <c r="G302" s="194"/>
      <c r="H302" s="195">
        <v>9</v>
      </c>
      <c r="I302" s="196">
        <v>26</v>
      </c>
      <c r="J302" s="276"/>
      <c r="K302" s="198" t="s">
        <v>711</v>
      </c>
      <c r="L302" s="509"/>
    </row>
    <row r="303" spans="1:12" ht="22.5" customHeight="1" x14ac:dyDescent="0.15">
      <c r="A303" s="172"/>
      <c r="B303" s="1"/>
      <c r="C303" s="380"/>
      <c r="D303" s="303"/>
      <c r="E303" s="380"/>
      <c r="F303" s="68"/>
      <c r="G303" s="69"/>
      <c r="H303" s="70"/>
      <c r="I303" s="71"/>
      <c r="J303" s="72"/>
      <c r="K303" s="200"/>
      <c r="L303" s="484"/>
    </row>
    <row r="304" spans="1:12" s="51" customFormat="1" ht="22.5" customHeight="1" x14ac:dyDescent="0.15">
      <c r="A304" s="599" t="str">
        <f>[2]市町村名簿リンク!$D$10</f>
        <v>　　　［生駒市：環境保全課　保全係］〒630-0288生駒市東新町８－３８</v>
      </c>
      <c r="B304" s="600"/>
      <c r="C304" s="600"/>
      <c r="D304" s="600"/>
      <c r="E304" s="600"/>
      <c r="F304" s="600"/>
      <c r="G304" s="600"/>
      <c r="H304" s="600"/>
      <c r="I304" s="600"/>
      <c r="J304" s="600"/>
      <c r="K304" s="600"/>
      <c r="L304" s="600"/>
    </row>
    <row r="305" spans="1:12" s="51" customFormat="1" ht="22.5" customHeight="1" x14ac:dyDescent="0.15">
      <c r="A305" s="599" t="str">
        <f>[2]市町村名簿リンク!$E$10</f>
        <v>　　　　　電話　0743-74-1111 ・ FAX　0743-75-8125</v>
      </c>
      <c r="B305" s="601"/>
      <c r="C305" s="601"/>
      <c r="D305" s="601"/>
      <c r="E305" s="601"/>
      <c r="F305" s="601"/>
      <c r="G305" s="601"/>
      <c r="H305" s="601"/>
      <c r="I305" s="601"/>
      <c r="J305" s="601"/>
      <c r="K305" s="601"/>
      <c r="L305" s="601"/>
    </row>
    <row r="306" spans="1:12" s="51" customFormat="1" ht="22.5" customHeight="1" x14ac:dyDescent="0.15">
      <c r="A306" s="172"/>
      <c r="B306" s="1"/>
      <c r="C306" s="483"/>
      <c r="D306" s="414"/>
      <c r="E306" s="67"/>
      <c r="F306" s="68"/>
      <c r="G306" s="69"/>
      <c r="H306" s="70"/>
      <c r="I306" s="71"/>
      <c r="J306" s="199"/>
      <c r="K306" s="200"/>
      <c r="L306" s="495"/>
    </row>
    <row r="307" spans="1:12" s="51" customFormat="1" ht="22.5" customHeight="1" x14ac:dyDescent="0.15">
      <c r="A307" s="172"/>
      <c r="B307" s="1"/>
      <c r="C307" s="483"/>
      <c r="D307" s="414"/>
      <c r="E307" s="67"/>
      <c r="F307" s="68"/>
      <c r="G307" s="69"/>
      <c r="H307" s="70"/>
      <c r="I307" s="71"/>
      <c r="J307" s="199"/>
      <c r="K307" s="200"/>
      <c r="L307" s="495"/>
    </row>
    <row r="308" spans="1:12" s="51" customFormat="1" ht="22.5" customHeight="1" x14ac:dyDescent="0.15">
      <c r="A308" s="172"/>
      <c r="B308" s="1"/>
      <c r="C308" s="483"/>
      <c r="D308" s="414"/>
      <c r="E308" s="67"/>
      <c r="F308" s="68"/>
      <c r="G308" s="69"/>
      <c r="H308" s="70"/>
      <c r="I308" s="71"/>
      <c r="J308" s="72"/>
      <c r="K308" s="200"/>
      <c r="L308" s="484"/>
    </row>
    <row r="309" spans="1:12" s="52" customFormat="1" ht="30.75" customHeight="1" x14ac:dyDescent="0.25">
      <c r="A309" s="83" t="s">
        <v>605</v>
      </c>
      <c r="B309" s="23"/>
      <c r="C309" s="487"/>
      <c r="D309" s="55"/>
      <c r="E309" s="56"/>
      <c r="F309" s="57"/>
      <c r="G309" s="58"/>
      <c r="H309" s="59" t="s">
        <v>364</v>
      </c>
      <c r="I309" s="60"/>
      <c r="J309" s="61"/>
      <c r="K309" s="62"/>
      <c r="L309" s="488"/>
    </row>
    <row r="310" spans="1:12" s="52" customFormat="1" ht="30.75" customHeight="1" thickBot="1" x14ac:dyDescent="0.3">
      <c r="A310" s="83"/>
      <c r="B310" s="23"/>
      <c r="C310" s="487"/>
      <c r="D310" s="55"/>
      <c r="E310" s="56"/>
      <c r="F310" s="57"/>
      <c r="G310" s="58"/>
      <c r="H310" s="59"/>
      <c r="I310" s="60"/>
      <c r="J310" s="61"/>
      <c r="K310" s="62"/>
      <c r="L310" s="488"/>
    </row>
    <row r="311" spans="1:12" s="48" customFormat="1" ht="22.5" customHeight="1" thickBot="1" x14ac:dyDescent="0.2">
      <c r="A311" s="617" t="s">
        <v>331</v>
      </c>
      <c r="B311" s="12" t="s">
        <v>331</v>
      </c>
      <c r="C311" s="619" t="s">
        <v>332</v>
      </c>
      <c r="D311" s="621" t="s">
        <v>685</v>
      </c>
      <c r="E311" s="609" t="s">
        <v>333</v>
      </c>
      <c r="F311" s="623" t="s">
        <v>334</v>
      </c>
      <c r="G311" s="613" t="s">
        <v>712</v>
      </c>
      <c r="H311" s="615" t="s">
        <v>335</v>
      </c>
      <c r="I311" s="606" t="s">
        <v>336</v>
      </c>
      <c r="J311" s="602" t="s">
        <v>684</v>
      </c>
      <c r="K311" s="603"/>
      <c r="L311" s="606" t="s">
        <v>671</v>
      </c>
    </row>
    <row r="312" spans="1:12" s="49" customFormat="1" ht="22.5" customHeight="1" thickTop="1" thickBot="1" x14ac:dyDescent="0.2">
      <c r="A312" s="618"/>
      <c r="B312" s="12"/>
      <c r="C312" s="620"/>
      <c r="D312" s="622"/>
      <c r="E312" s="610"/>
      <c r="F312" s="624"/>
      <c r="G312" s="614"/>
      <c r="H312" s="616"/>
      <c r="I312" s="607"/>
      <c r="J312" s="604"/>
      <c r="K312" s="605"/>
      <c r="L312" s="607"/>
    </row>
    <row r="313" spans="1:12" ht="22.5" customHeight="1" thickTop="1" x14ac:dyDescent="0.15">
      <c r="A313" s="598">
        <v>42863</v>
      </c>
      <c r="B313" s="34">
        <v>41771</v>
      </c>
      <c r="C313" s="517">
        <v>0.39583333333333331</v>
      </c>
      <c r="D313" s="541" t="s">
        <v>0</v>
      </c>
      <c r="E313" s="401">
        <v>0.4236111111111111</v>
      </c>
      <c r="F313" s="232">
        <f t="shared" ref="F313:F335" si="7">E313-C313</f>
        <v>2.777777777777779E-2</v>
      </c>
      <c r="G313" s="233"/>
      <c r="H313" s="278">
        <v>10</v>
      </c>
      <c r="I313" s="279">
        <v>1</v>
      </c>
      <c r="J313" s="236"/>
      <c r="K313" s="237" t="s">
        <v>485</v>
      </c>
      <c r="L313" s="503"/>
    </row>
    <row r="314" spans="1:12" ht="22.5" customHeight="1" x14ac:dyDescent="0.15">
      <c r="A314" s="598"/>
      <c r="B314" s="14">
        <v>41771</v>
      </c>
      <c r="C314" s="520">
        <v>0.4375</v>
      </c>
      <c r="D314" s="292" t="s">
        <v>0</v>
      </c>
      <c r="E314" s="404">
        <v>0.47222222222222227</v>
      </c>
      <c r="F314" s="186">
        <f t="shared" si="7"/>
        <v>3.4722222222222265E-2</v>
      </c>
      <c r="G314" s="103"/>
      <c r="H314" s="104">
        <v>10</v>
      </c>
      <c r="I314" s="105">
        <v>2</v>
      </c>
      <c r="J314" s="129"/>
      <c r="K314" s="187" t="s">
        <v>66</v>
      </c>
      <c r="L314" s="432"/>
    </row>
    <row r="315" spans="1:12" ht="22.5" customHeight="1" x14ac:dyDescent="0.15">
      <c r="A315" s="598"/>
      <c r="B315" s="15">
        <v>41771</v>
      </c>
      <c r="C315" s="521">
        <v>0.5625</v>
      </c>
      <c r="D315" s="294" t="s">
        <v>0</v>
      </c>
      <c r="E315" s="405">
        <v>0.59722222222222221</v>
      </c>
      <c r="F315" s="245">
        <f t="shared" si="7"/>
        <v>3.472222222222221E-2</v>
      </c>
      <c r="G315" s="108"/>
      <c r="H315" s="109">
        <v>10</v>
      </c>
      <c r="I315" s="110">
        <v>3</v>
      </c>
      <c r="J315" s="111"/>
      <c r="K315" s="248" t="s">
        <v>486</v>
      </c>
      <c r="L315" s="434"/>
    </row>
    <row r="316" spans="1:12" ht="22.5" customHeight="1" x14ac:dyDescent="0.15">
      <c r="A316" s="608"/>
      <c r="B316" s="14">
        <v>41771</v>
      </c>
      <c r="C316" s="520">
        <v>0.61111111111111105</v>
      </c>
      <c r="D316" s="292" t="s">
        <v>0</v>
      </c>
      <c r="E316" s="404">
        <v>0.64583333333333337</v>
      </c>
      <c r="F316" s="186">
        <f t="shared" si="7"/>
        <v>3.4722222222222321E-2</v>
      </c>
      <c r="G316" s="103"/>
      <c r="H316" s="104">
        <v>10</v>
      </c>
      <c r="I316" s="105">
        <v>4</v>
      </c>
      <c r="J316" s="129"/>
      <c r="K316" s="187" t="s">
        <v>67</v>
      </c>
      <c r="L316" s="432"/>
    </row>
    <row r="317" spans="1:12" ht="22.5" customHeight="1" x14ac:dyDescent="0.15">
      <c r="A317" s="597">
        <v>42864</v>
      </c>
      <c r="B317" s="13">
        <v>41772</v>
      </c>
      <c r="C317" s="531">
        <v>0.39583333333333331</v>
      </c>
      <c r="D317" s="286" t="s">
        <v>0</v>
      </c>
      <c r="E317" s="584">
        <v>0.43055555555555558</v>
      </c>
      <c r="F317" s="182">
        <f t="shared" si="7"/>
        <v>3.4722222222222265E-2</v>
      </c>
      <c r="G317" s="96"/>
      <c r="H317" s="97">
        <v>10</v>
      </c>
      <c r="I317" s="98">
        <v>5</v>
      </c>
      <c r="J317" s="116"/>
      <c r="K317" s="183" t="s">
        <v>68</v>
      </c>
      <c r="L317" s="429"/>
    </row>
    <row r="318" spans="1:12" ht="22.5" customHeight="1" x14ac:dyDescent="0.15">
      <c r="A318" s="598"/>
      <c r="B318" s="14">
        <v>41772</v>
      </c>
      <c r="C318" s="520">
        <v>0.44444444444444442</v>
      </c>
      <c r="D318" s="292" t="s">
        <v>0</v>
      </c>
      <c r="E318" s="404">
        <v>0.47222222222222227</v>
      </c>
      <c r="F318" s="186">
        <f t="shared" si="7"/>
        <v>2.7777777777777846E-2</v>
      </c>
      <c r="G318" s="103"/>
      <c r="H318" s="104">
        <v>10</v>
      </c>
      <c r="I318" s="105">
        <v>6</v>
      </c>
      <c r="J318" s="129"/>
      <c r="K318" s="187" t="s">
        <v>69</v>
      </c>
      <c r="L318" s="432"/>
    </row>
    <row r="319" spans="1:12" ht="22.5" customHeight="1" x14ac:dyDescent="0.15">
      <c r="A319" s="598"/>
      <c r="B319" s="15">
        <v>41772</v>
      </c>
      <c r="C319" s="521">
        <v>0.5625</v>
      </c>
      <c r="D319" s="294" t="s">
        <v>0</v>
      </c>
      <c r="E319" s="405">
        <v>0.58333333333333337</v>
      </c>
      <c r="F319" s="245">
        <f t="shared" si="7"/>
        <v>2.083333333333337E-2</v>
      </c>
      <c r="G319" s="108"/>
      <c r="H319" s="109">
        <v>10</v>
      </c>
      <c r="I319" s="110">
        <v>7</v>
      </c>
      <c r="J319" s="111"/>
      <c r="K319" s="248" t="s">
        <v>70</v>
      </c>
      <c r="L319" s="434"/>
    </row>
    <row r="320" spans="1:12" ht="22.5" customHeight="1" x14ac:dyDescent="0.15">
      <c r="A320" s="598"/>
      <c r="B320" s="35">
        <v>41772</v>
      </c>
      <c r="C320" s="518">
        <v>0.59722222222222221</v>
      </c>
      <c r="D320" s="288" t="s">
        <v>0</v>
      </c>
      <c r="E320" s="402">
        <v>0.625</v>
      </c>
      <c r="F320" s="256">
        <f t="shared" si="7"/>
        <v>2.777777777777779E-2</v>
      </c>
      <c r="G320" s="257"/>
      <c r="H320" s="275">
        <v>10</v>
      </c>
      <c r="I320" s="273">
        <v>8</v>
      </c>
      <c r="J320" s="260"/>
      <c r="K320" s="261" t="s">
        <v>71</v>
      </c>
      <c r="L320" s="440"/>
    </row>
    <row r="321" spans="1:12" ht="22.5" customHeight="1" x14ac:dyDescent="0.15">
      <c r="A321" s="608"/>
      <c r="B321" s="14">
        <v>41772</v>
      </c>
      <c r="C321" s="520">
        <v>0.63888888888888895</v>
      </c>
      <c r="D321" s="292" t="s">
        <v>0</v>
      </c>
      <c r="E321" s="404">
        <v>0.65972222222222221</v>
      </c>
      <c r="F321" s="186">
        <f t="shared" si="7"/>
        <v>2.0833333333333259E-2</v>
      </c>
      <c r="G321" s="103"/>
      <c r="H321" s="104">
        <v>10</v>
      </c>
      <c r="I321" s="105">
        <v>9</v>
      </c>
      <c r="J321" s="129"/>
      <c r="K321" s="187" t="s">
        <v>72</v>
      </c>
      <c r="L321" s="432"/>
    </row>
    <row r="322" spans="1:12" ht="22.5" customHeight="1" x14ac:dyDescent="0.15">
      <c r="A322" s="597">
        <v>42865</v>
      </c>
      <c r="B322" s="13">
        <v>41773</v>
      </c>
      <c r="C322" s="531">
        <v>0.39583333333333331</v>
      </c>
      <c r="D322" s="286" t="s">
        <v>0</v>
      </c>
      <c r="E322" s="584">
        <v>0.4236111111111111</v>
      </c>
      <c r="F322" s="182">
        <f t="shared" si="7"/>
        <v>2.777777777777779E-2</v>
      </c>
      <c r="G322" s="96"/>
      <c r="H322" s="97">
        <v>10</v>
      </c>
      <c r="I322" s="98">
        <v>10</v>
      </c>
      <c r="J322" s="116"/>
      <c r="K322" s="183" t="s">
        <v>73</v>
      </c>
      <c r="L322" s="429"/>
    </row>
    <row r="323" spans="1:12" ht="22.5" customHeight="1" x14ac:dyDescent="0.15">
      <c r="A323" s="598"/>
      <c r="B323" s="14">
        <v>41773</v>
      </c>
      <c r="C323" s="520">
        <v>0.44444444444444442</v>
      </c>
      <c r="D323" s="292" t="s">
        <v>0</v>
      </c>
      <c r="E323" s="404">
        <v>0.47916666666666669</v>
      </c>
      <c r="F323" s="186">
        <f t="shared" si="7"/>
        <v>3.4722222222222265E-2</v>
      </c>
      <c r="G323" s="103"/>
      <c r="H323" s="104">
        <v>10</v>
      </c>
      <c r="I323" s="105">
        <v>11</v>
      </c>
      <c r="J323" s="129"/>
      <c r="K323" s="187" t="s">
        <v>487</v>
      </c>
      <c r="L323" s="432"/>
    </row>
    <row r="324" spans="1:12" ht="22.5" customHeight="1" x14ac:dyDescent="0.15">
      <c r="A324" s="598"/>
      <c r="B324" s="15">
        <v>41773</v>
      </c>
      <c r="C324" s="521">
        <v>0.5625</v>
      </c>
      <c r="D324" s="294" t="s">
        <v>0</v>
      </c>
      <c r="E324" s="405">
        <v>0.57638888888888895</v>
      </c>
      <c r="F324" s="245">
        <f t="shared" si="7"/>
        <v>1.3888888888888951E-2</v>
      </c>
      <c r="G324" s="108"/>
      <c r="H324" s="109">
        <v>10</v>
      </c>
      <c r="I324" s="110">
        <v>13</v>
      </c>
      <c r="J324" s="111"/>
      <c r="K324" s="248" t="s">
        <v>74</v>
      </c>
      <c r="L324" s="434"/>
    </row>
    <row r="325" spans="1:12" ht="22.5" customHeight="1" x14ac:dyDescent="0.15">
      <c r="A325" s="598"/>
      <c r="B325" s="35">
        <v>41773</v>
      </c>
      <c r="C325" s="518">
        <v>0.59027777777777779</v>
      </c>
      <c r="D325" s="288" t="s">
        <v>0</v>
      </c>
      <c r="E325" s="402">
        <v>0.60416666666666663</v>
      </c>
      <c r="F325" s="256">
        <f t="shared" si="7"/>
        <v>1.388888888888884E-2</v>
      </c>
      <c r="G325" s="257"/>
      <c r="H325" s="275">
        <v>10</v>
      </c>
      <c r="I325" s="273">
        <v>12</v>
      </c>
      <c r="J325" s="260"/>
      <c r="K325" s="261" t="s">
        <v>365</v>
      </c>
      <c r="L325" s="440"/>
    </row>
    <row r="326" spans="1:12" ht="22.5" customHeight="1" x14ac:dyDescent="0.15">
      <c r="A326" s="608"/>
      <c r="B326" s="14">
        <v>41773</v>
      </c>
      <c r="C326" s="519">
        <v>0.61805555555555558</v>
      </c>
      <c r="D326" s="290" t="s">
        <v>0</v>
      </c>
      <c r="E326" s="403">
        <v>0.63888888888888895</v>
      </c>
      <c r="F326" s="186">
        <f t="shared" si="7"/>
        <v>2.083333333333337E-2</v>
      </c>
      <c r="G326" s="103"/>
      <c r="H326" s="104">
        <v>10</v>
      </c>
      <c r="I326" s="105">
        <v>14</v>
      </c>
      <c r="J326" s="129"/>
      <c r="K326" s="253" t="s">
        <v>75</v>
      </c>
      <c r="L326" s="432"/>
    </row>
    <row r="327" spans="1:12" ht="22.5" customHeight="1" x14ac:dyDescent="0.15">
      <c r="A327" s="644">
        <v>42866</v>
      </c>
      <c r="B327" s="39">
        <v>41774</v>
      </c>
      <c r="C327" s="531">
        <v>0.39583333333333331</v>
      </c>
      <c r="D327" s="286" t="s">
        <v>0</v>
      </c>
      <c r="E327" s="584">
        <v>0.43055555555555558</v>
      </c>
      <c r="F327" s="245">
        <f t="shared" si="7"/>
        <v>3.4722222222222265E-2</v>
      </c>
      <c r="G327" s="108"/>
      <c r="H327" s="109">
        <v>10</v>
      </c>
      <c r="I327" s="110">
        <v>24</v>
      </c>
      <c r="J327" s="111"/>
      <c r="K327" s="183" t="s">
        <v>76</v>
      </c>
      <c r="L327" s="434"/>
    </row>
    <row r="328" spans="1:12" ht="22.5" customHeight="1" x14ac:dyDescent="0.15">
      <c r="A328" s="644"/>
      <c r="B328" s="38">
        <v>41774</v>
      </c>
      <c r="C328" s="520">
        <v>0.44444444444444442</v>
      </c>
      <c r="D328" s="292" t="s">
        <v>0</v>
      </c>
      <c r="E328" s="404">
        <v>0.47222222222222227</v>
      </c>
      <c r="F328" s="186">
        <f t="shared" si="7"/>
        <v>2.7777777777777846E-2</v>
      </c>
      <c r="G328" s="103"/>
      <c r="H328" s="104">
        <v>10</v>
      </c>
      <c r="I328" s="105">
        <v>16</v>
      </c>
      <c r="J328" s="129"/>
      <c r="K328" s="187" t="s">
        <v>77</v>
      </c>
      <c r="L328" s="432"/>
    </row>
    <row r="329" spans="1:12" ht="22.5" customHeight="1" x14ac:dyDescent="0.15">
      <c r="A329" s="644"/>
      <c r="B329" s="39">
        <v>41774</v>
      </c>
      <c r="C329" s="521">
        <v>0.5625</v>
      </c>
      <c r="D329" s="294" t="s">
        <v>0</v>
      </c>
      <c r="E329" s="405">
        <v>0.57638888888888895</v>
      </c>
      <c r="F329" s="245">
        <f t="shared" si="7"/>
        <v>1.3888888888888951E-2</v>
      </c>
      <c r="G329" s="108"/>
      <c r="H329" s="109">
        <v>10</v>
      </c>
      <c r="I329" s="110">
        <v>23</v>
      </c>
      <c r="J329" s="111"/>
      <c r="K329" s="248" t="s">
        <v>78</v>
      </c>
      <c r="L329" s="434"/>
    </row>
    <row r="330" spans="1:12" ht="22.5" customHeight="1" x14ac:dyDescent="0.15">
      <c r="A330" s="644"/>
      <c r="B330" s="40">
        <v>41774</v>
      </c>
      <c r="C330" s="518">
        <v>0.59027777777777779</v>
      </c>
      <c r="D330" s="288" t="s">
        <v>0</v>
      </c>
      <c r="E330" s="402">
        <v>0.60416666666666663</v>
      </c>
      <c r="F330" s="256">
        <f t="shared" si="7"/>
        <v>1.388888888888884E-2</v>
      </c>
      <c r="G330" s="257"/>
      <c r="H330" s="275">
        <v>10</v>
      </c>
      <c r="I330" s="273">
        <v>17</v>
      </c>
      <c r="J330" s="260"/>
      <c r="K330" s="261" t="s">
        <v>79</v>
      </c>
      <c r="L330" s="440"/>
    </row>
    <row r="331" spans="1:12" ht="22.5" customHeight="1" x14ac:dyDescent="0.15">
      <c r="A331" s="646"/>
      <c r="B331" s="38">
        <v>41774</v>
      </c>
      <c r="C331" s="520">
        <v>0.61805555555555558</v>
      </c>
      <c r="D331" s="292" t="s">
        <v>0</v>
      </c>
      <c r="E331" s="404">
        <v>0.64583333333333337</v>
      </c>
      <c r="F331" s="186">
        <f t="shared" si="7"/>
        <v>2.777777777777779E-2</v>
      </c>
      <c r="G331" s="103"/>
      <c r="H331" s="104">
        <v>10</v>
      </c>
      <c r="I331" s="105">
        <v>18</v>
      </c>
      <c r="J331" s="129"/>
      <c r="K331" s="187" t="s">
        <v>80</v>
      </c>
      <c r="L331" s="432"/>
    </row>
    <row r="332" spans="1:12" ht="22.5" customHeight="1" x14ac:dyDescent="0.15">
      <c r="A332" s="643">
        <v>42867</v>
      </c>
      <c r="B332" s="37">
        <v>41775</v>
      </c>
      <c r="C332" s="531">
        <v>0.39583333333333331</v>
      </c>
      <c r="D332" s="286" t="s">
        <v>0</v>
      </c>
      <c r="E332" s="584">
        <v>0.4236111111111111</v>
      </c>
      <c r="F332" s="182">
        <f t="shared" si="7"/>
        <v>2.777777777777779E-2</v>
      </c>
      <c r="G332" s="96"/>
      <c r="H332" s="97">
        <v>10</v>
      </c>
      <c r="I332" s="98">
        <v>20</v>
      </c>
      <c r="J332" s="116"/>
      <c r="K332" s="183" t="s">
        <v>81</v>
      </c>
      <c r="L332" s="429"/>
    </row>
    <row r="333" spans="1:12" ht="22.5" customHeight="1" x14ac:dyDescent="0.15">
      <c r="A333" s="644"/>
      <c r="B333" s="38">
        <v>41775</v>
      </c>
      <c r="C333" s="520">
        <v>0.4375</v>
      </c>
      <c r="D333" s="292" t="s">
        <v>0</v>
      </c>
      <c r="E333" s="404">
        <v>0.46527777777777773</v>
      </c>
      <c r="F333" s="186">
        <f t="shared" si="7"/>
        <v>2.7777777777777735E-2</v>
      </c>
      <c r="G333" s="103"/>
      <c r="H333" s="104">
        <v>10</v>
      </c>
      <c r="I333" s="105">
        <v>19</v>
      </c>
      <c r="J333" s="129"/>
      <c r="K333" s="187" t="s">
        <v>366</v>
      </c>
      <c r="L333" s="432"/>
    </row>
    <row r="334" spans="1:12" ht="22.5" customHeight="1" x14ac:dyDescent="0.15">
      <c r="A334" s="644"/>
      <c r="B334" s="39">
        <v>41775</v>
      </c>
      <c r="C334" s="521">
        <v>0.5625</v>
      </c>
      <c r="D334" s="294" t="s">
        <v>0</v>
      </c>
      <c r="E334" s="405">
        <v>0.58333333333333337</v>
      </c>
      <c r="F334" s="245">
        <f t="shared" si="7"/>
        <v>2.083333333333337E-2</v>
      </c>
      <c r="G334" s="108"/>
      <c r="H334" s="109">
        <v>10</v>
      </c>
      <c r="I334" s="110">
        <v>21</v>
      </c>
      <c r="J334" s="111"/>
      <c r="K334" s="248" t="s">
        <v>82</v>
      </c>
      <c r="L334" s="434"/>
    </row>
    <row r="335" spans="1:12" ht="22.5" customHeight="1" thickBot="1" x14ac:dyDescent="0.2">
      <c r="A335" s="645"/>
      <c r="B335" s="41">
        <v>41775</v>
      </c>
      <c r="C335" s="522">
        <v>0.60416666666666663</v>
      </c>
      <c r="D335" s="347" t="s">
        <v>0</v>
      </c>
      <c r="E335" s="406">
        <v>0.63888888888888895</v>
      </c>
      <c r="F335" s="265">
        <f t="shared" si="7"/>
        <v>3.4722222222222321E-2</v>
      </c>
      <c r="G335" s="168"/>
      <c r="H335" s="169">
        <v>10</v>
      </c>
      <c r="I335" s="170">
        <v>22</v>
      </c>
      <c r="J335" s="171"/>
      <c r="K335" s="268" t="s">
        <v>83</v>
      </c>
      <c r="L335" s="507"/>
    </row>
    <row r="336" spans="1:12" ht="22.5" customHeight="1" x14ac:dyDescent="0.15">
      <c r="A336" s="382"/>
      <c r="B336" s="383"/>
      <c r="C336" s="397"/>
      <c r="D336" s="397"/>
      <c r="E336" s="397"/>
      <c r="F336" s="386"/>
      <c r="G336" s="387"/>
      <c r="H336" s="388"/>
      <c r="I336" s="389"/>
      <c r="J336" s="393"/>
      <c r="K336" s="394"/>
      <c r="L336" s="501"/>
    </row>
    <row r="337" spans="1:12" s="51" customFormat="1" ht="22.5" customHeight="1" x14ac:dyDescent="0.15">
      <c r="A337" s="599" t="str">
        <f>[2]市町村名簿リンク!$D$11</f>
        <v>　　　［香芝市：市民衛生課 ］〒639-0292香芝市本町１３９７</v>
      </c>
      <c r="B337" s="600"/>
      <c r="C337" s="600"/>
      <c r="D337" s="600"/>
      <c r="E337" s="600"/>
      <c r="F337" s="600"/>
      <c r="G337" s="600"/>
      <c r="H337" s="600"/>
      <c r="I337" s="600"/>
      <c r="J337" s="600"/>
      <c r="K337" s="600"/>
      <c r="L337" s="600"/>
    </row>
    <row r="338" spans="1:12" s="51" customFormat="1" ht="22.5" customHeight="1" x14ac:dyDescent="0.15">
      <c r="A338" s="599" t="str">
        <f>[2]市町村名簿リンク!$E$11</f>
        <v>　　　　　電話　0745-76-2001 ・ FAX　0745-79-0900</v>
      </c>
      <c r="B338" s="601"/>
      <c r="C338" s="601"/>
      <c r="D338" s="601"/>
      <c r="E338" s="601"/>
      <c r="F338" s="601"/>
      <c r="G338" s="601"/>
      <c r="H338" s="601"/>
      <c r="I338" s="601"/>
      <c r="J338" s="601"/>
      <c r="K338" s="601"/>
      <c r="L338" s="601"/>
    </row>
    <row r="339" spans="1:12" s="51" customFormat="1" ht="22.5" customHeight="1" x14ac:dyDescent="0.15">
      <c r="A339" s="407"/>
      <c r="B339" s="409"/>
      <c r="C339" s="485"/>
      <c r="D339" s="409"/>
      <c r="E339" s="409"/>
      <c r="F339" s="409"/>
      <c r="G339" s="409"/>
      <c r="H339" s="409"/>
      <c r="I339" s="409"/>
      <c r="J339" s="409"/>
      <c r="K339" s="409"/>
      <c r="L339" s="409"/>
    </row>
    <row r="340" spans="1:12" ht="22.5" customHeight="1" x14ac:dyDescent="0.15">
      <c r="A340" s="172"/>
      <c r="B340" s="1"/>
      <c r="C340" s="483"/>
      <c r="D340" s="66"/>
      <c r="E340" s="67"/>
      <c r="F340" s="68"/>
      <c r="G340" s="69"/>
      <c r="H340" s="70"/>
      <c r="I340" s="71"/>
      <c r="J340" s="72"/>
      <c r="K340" s="200"/>
      <c r="L340" s="484"/>
    </row>
    <row r="341" spans="1:12" s="52" customFormat="1" ht="30.75" customHeight="1" x14ac:dyDescent="0.25">
      <c r="A341" s="83" t="s">
        <v>606</v>
      </c>
      <c r="B341" s="23"/>
      <c r="C341" s="487"/>
      <c r="D341" s="55"/>
      <c r="E341" s="56"/>
      <c r="F341" s="57"/>
      <c r="G341" s="58"/>
      <c r="H341" s="59" t="s">
        <v>367</v>
      </c>
      <c r="I341" s="60"/>
      <c r="J341" s="61"/>
      <c r="K341" s="62"/>
      <c r="L341" s="488"/>
    </row>
    <row r="342" spans="1:12" s="52" customFormat="1" ht="30.75" customHeight="1" thickBot="1" x14ac:dyDescent="0.3">
      <c r="A342" s="83"/>
      <c r="B342" s="23"/>
      <c r="C342" s="487"/>
      <c r="D342" s="55"/>
      <c r="E342" s="56"/>
      <c r="F342" s="57"/>
      <c r="G342" s="58"/>
      <c r="H342" s="59"/>
      <c r="I342" s="60"/>
      <c r="J342" s="61"/>
      <c r="K342" s="62"/>
      <c r="L342" s="488"/>
    </row>
    <row r="343" spans="1:12" s="48" customFormat="1" ht="22.5" customHeight="1" thickBot="1" x14ac:dyDescent="0.2">
      <c r="A343" s="617" t="s">
        <v>331</v>
      </c>
      <c r="B343" s="12" t="s">
        <v>331</v>
      </c>
      <c r="C343" s="619" t="s">
        <v>332</v>
      </c>
      <c r="D343" s="650" t="s">
        <v>687</v>
      </c>
      <c r="E343" s="609" t="s">
        <v>333</v>
      </c>
      <c r="F343" s="623" t="s">
        <v>334</v>
      </c>
      <c r="G343" s="613" t="s">
        <v>683</v>
      </c>
      <c r="H343" s="615" t="s">
        <v>335</v>
      </c>
      <c r="I343" s="606" t="s">
        <v>336</v>
      </c>
      <c r="J343" s="602" t="s">
        <v>700</v>
      </c>
      <c r="K343" s="603"/>
      <c r="L343" s="606" t="s">
        <v>671</v>
      </c>
    </row>
    <row r="344" spans="1:12" s="49" customFormat="1" ht="22.5" customHeight="1" thickTop="1" thickBot="1" x14ac:dyDescent="0.2">
      <c r="A344" s="618"/>
      <c r="B344" s="12"/>
      <c r="C344" s="620"/>
      <c r="D344" s="651"/>
      <c r="E344" s="610"/>
      <c r="F344" s="624"/>
      <c r="G344" s="614"/>
      <c r="H344" s="616"/>
      <c r="I344" s="607"/>
      <c r="J344" s="604"/>
      <c r="K344" s="605"/>
      <c r="L344" s="607"/>
    </row>
    <row r="345" spans="1:12" ht="22.5" customHeight="1" thickTop="1" x14ac:dyDescent="0.15">
      <c r="A345" s="647">
        <v>42843</v>
      </c>
      <c r="B345" s="42">
        <v>41744.416666666664</v>
      </c>
      <c r="C345" s="502">
        <v>41744.416666666664</v>
      </c>
      <c r="D345" s="230" t="s">
        <v>0</v>
      </c>
      <c r="E345" s="231">
        <v>41744.4375</v>
      </c>
      <c r="F345" s="232">
        <f t="shared" ref="F345:F366" si="8">E345-C345</f>
        <v>2.0833333335758653E-2</v>
      </c>
      <c r="G345" s="233"/>
      <c r="H345" s="278">
        <v>11</v>
      </c>
      <c r="I345" s="279">
        <v>1</v>
      </c>
      <c r="J345" s="236"/>
      <c r="K345" s="237" t="s">
        <v>84</v>
      </c>
      <c r="L345" s="503"/>
    </row>
    <row r="346" spans="1:12" ht="22.5" customHeight="1" x14ac:dyDescent="0.15">
      <c r="A346" s="644"/>
      <c r="B346" s="38">
        <v>41744.451388888891</v>
      </c>
      <c r="C346" s="491">
        <v>41744.451388888891</v>
      </c>
      <c r="D346" s="102" t="s">
        <v>0</v>
      </c>
      <c r="E346" s="185">
        <v>41744.479166666664</v>
      </c>
      <c r="F346" s="186">
        <f t="shared" si="8"/>
        <v>2.7777777773735579E-2</v>
      </c>
      <c r="G346" s="103"/>
      <c r="H346" s="104">
        <v>11</v>
      </c>
      <c r="I346" s="105">
        <v>2</v>
      </c>
      <c r="J346" s="129"/>
      <c r="K346" s="187" t="s">
        <v>368</v>
      </c>
      <c r="L346" s="432"/>
    </row>
    <row r="347" spans="1:12" ht="22.5" customHeight="1" x14ac:dyDescent="0.15">
      <c r="A347" s="646"/>
      <c r="B347" s="308">
        <v>41744.5625</v>
      </c>
      <c r="C347" s="489">
        <v>41744.5625</v>
      </c>
      <c r="D347" s="133" t="s">
        <v>0</v>
      </c>
      <c r="E347" s="176">
        <v>0.60416666666666663</v>
      </c>
      <c r="F347" s="177">
        <f t="shared" si="8"/>
        <v>-41743.958333333336</v>
      </c>
      <c r="G347" s="134"/>
      <c r="H347" s="135">
        <v>11</v>
      </c>
      <c r="I347" s="136">
        <v>3</v>
      </c>
      <c r="J347" s="137"/>
      <c r="K347" s="179" t="s">
        <v>85</v>
      </c>
      <c r="L347" s="442"/>
    </row>
    <row r="348" spans="1:12" ht="22.5" customHeight="1" x14ac:dyDescent="0.15">
      <c r="A348" s="643">
        <v>42844</v>
      </c>
      <c r="B348" s="43">
        <v>41745.395833333336</v>
      </c>
      <c r="C348" s="542">
        <v>41745.395833333336</v>
      </c>
      <c r="D348" s="117" t="s">
        <v>0</v>
      </c>
      <c r="E348" s="309">
        <v>0.45833333333333331</v>
      </c>
      <c r="F348" s="310">
        <f t="shared" si="8"/>
        <v>-41744.9375</v>
      </c>
      <c r="G348" s="118"/>
      <c r="H348" s="119">
        <v>11</v>
      </c>
      <c r="I348" s="120">
        <v>4</v>
      </c>
      <c r="J348" s="121"/>
      <c r="K348" s="311" t="s">
        <v>86</v>
      </c>
      <c r="L348" s="438"/>
    </row>
    <row r="349" spans="1:12" ht="22.5" customHeight="1" x14ac:dyDescent="0.15">
      <c r="A349" s="644"/>
      <c r="B349" s="1">
        <v>41745.5625</v>
      </c>
      <c r="C349" s="491">
        <v>0.47222222222222227</v>
      </c>
      <c r="D349" s="102" t="s">
        <v>0</v>
      </c>
      <c r="E349" s="185">
        <v>0.49305555555555558</v>
      </c>
      <c r="F349" s="186">
        <f t="shared" si="8"/>
        <v>2.0833333333333315E-2</v>
      </c>
      <c r="G349" s="103"/>
      <c r="H349" s="104">
        <v>11</v>
      </c>
      <c r="I349" s="105">
        <v>22</v>
      </c>
      <c r="J349" s="129"/>
      <c r="K349" s="187" t="s">
        <v>369</v>
      </c>
      <c r="L349" s="469"/>
    </row>
    <row r="350" spans="1:12" ht="22.5" customHeight="1" x14ac:dyDescent="0.15">
      <c r="A350" s="648"/>
      <c r="B350" s="1"/>
      <c r="C350" s="490">
        <v>0.5625</v>
      </c>
      <c r="D350" s="95" t="s">
        <v>0</v>
      </c>
      <c r="E350" s="181">
        <v>0.60416666666666663</v>
      </c>
      <c r="F350" s="182">
        <f t="shared" si="8"/>
        <v>4.166666666666663E-2</v>
      </c>
      <c r="G350" s="96"/>
      <c r="H350" s="97"/>
      <c r="I350" s="98"/>
      <c r="J350" s="116"/>
      <c r="K350" s="183" t="s">
        <v>488</v>
      </c>
      <c r="L350" s="436"/>
    </row>
    <row r="351" spans="1:12" ht="22.5" customHeight="1" x14ac:dyDescent="0.15">
      <c r="A351" s="649"/>
      <c r="B351" s="1"/>
      <c r="C351" s="491">
        <v>0.61805555555555558</v>
      </c>
      <c r="D351" s="102" t="s">
        <v>0</v>
      </c>
      <c r="E351" s="185">
        <v>0.64583333333333337</v>
      </c>
      <c r="F351" s="186">
        <f t="shared" si="8"/>
        <v>2.777777777777779E-2</v>
      </c>
      <c r="G351" s="103"/>
      <c r="H351" s="104"/>
      <c r="I351" s="105"/>
      <c r="J351" s="129"/>
      <c r="K351" s="187" t="s">
        <v>87</v>
      </c>
      <c r="L351" s="436"/>
    </row>
    <row r="352" spans="1:12" ht="22.5" customHeight="1" x14ac:dyDescent="0.15">
      <c r="A352" s="643">
        <v>42864</v>
      </c>
      <c r="B352" s="37">
        <v>41772.395833333336</v>
      </c>
      <c r="C352" s="490">
        <v>41772.395833333336</v>
      </c>
      <c r="D352" s="95" t="s">
        <v>0</v>
      </c>
      <c r="E352" s="181">
        <v>41772.423611111109</v>
      </c>
      <c r="F352" s="182">
        <f t="shared" si="8"/>
        <v>2.7777777773735579E-2</v>
      </c>
      <c r="G352" s="96"/>
      <c r="H352" s="97">
        <v>11</v>
      </c>
      <c r="I352" s="98">
        <v>7</v>
      </c>
      <c r="J352" s="116"/>
      <c r="K352" s="183" t="s">
        <v>88</v>
      </c>
      <c r="L352" s="429"/>
    </row>
    <row r="353" spans="1:12" ht="22.5" customHeight="1" x14ac:dyDescent="0.15">
      <c r="A353" s="644"/>
      <c r="B353" s="40">
        <v>41772.4375</v>
      </c>
      <c r="C353" s="505">
        <v>41772.4375</v>
      </c>
      <c r="D353" s="254" t="s">
        <v>0</v>
      </c>
      <c r="E353" s="255">
        <v>41772.458333333336</v>
      </c>
      <c r="F353" s="256">
        <f t="shared" si="8"/>
        <v>2.0833333335758653E-2</v>
      </c>
      <c r="G353" s="257"/>
      <c r="H353" s="275">
        <v>11</v>
      </c>
      <c r="I353" s="273">
        <v>8</v>
      </c>
      <c r="J353" s="260"/>
      <c r="K353" s="261" t="s">
        <v>370</v>
      </c>
      <c r="L353" s="440"/>
    </row>
    <row r="354" spans="1:12" ht="22.5" customHeight="1" x14ac:dyDescent="0.15">
      <c r="A354" s="644"/>
      <c r="B354" s="38">
        <v>41772.472222222219</v>
      </c>
      <c r="C354" s="491">
        <v>41772.472222222219</v>
      </c>
      <c r="D354" s="102" t="s">
        <v>0</v>
      </c>
      <c r="E354" s="185">
        <v>0.4861111111111111</v>
      </c>
      <c r="F354" s="186">
        <f t="shared" si="8"/>
        <v>-41771.986111111109</v>
      </c>
      <c r="G354" s="103"/>
      <c r="H354" s="104">
        <v>11</v>
      </c>
      <c r="I354" s="105">
        <v>9</v>
      </c>
      <c r="J354" s="129"/>
      <c r="K354" s="187" t="s">
        <v>371</v>
      </c>
      <c r="L354" s="432"/>
    </row>
    <row r="355" spans="1:12" ht="22.5" customHeight="1" x14ac:dyDescent="0.15">
      <c r="A355" s="644"/>
      <c r="B355" s="39">
        <v>41772.5625</v>
      </c>
      <c r="C355" s="498">
        <v>41772.5625</v>
      </c>
      <c r="D355" s="107" t="s">
        <v>0</v>
      </c>
      <c r="E355" s="214">
        <v>41772.583333333336</v>
      </c>
      <c r="F355" s="245">
        <f t="shared" si="8"/>
        <v>2.0833333335758653E-2</v>
      </c>
      <c r="G355" s="108"/>
      <c r="H355" s="109">
        <v>11</v>
      </c>
      <c r="I355" s="110">
        <v>10</v>
      </c>
      <c r="J355" s="111"/>
      <c r="K355" s="248" t="s">
        <v>372</v>
      </c>
      <c r="L355" s="434"/>
    </row>
    <row r="356" spans="1:12" ht="22.5" customHeight="1" x14ac:dyDescent="0.15">
      <c r="A356" s="644"/>
      <c r="B356" s="40">
        <v>41772.597222222219</v>
      </c>
      <c r="C356" s="505">
        <v>41772.597222222219</v>
      </c>
      <c r="D356" s="254" t="s">
        <v>0</v>
      </c>
      <c r="E356" s="255">
        <v>0.61111111111111105</v>
      </c>
      <c r="F356" s="256">
        <f t="shared" si="8"/>
        <v>-41771.986111111109</v>
      </c>
      <c r="G356" s="257"/>
      <c r="H356" s="275">
        <v>11</v>
      </c>
      <c r="I356" s="273">
        <v>11</v>
      </c>
      <c r="J356" s="260"/>
      <c r="K356" s="261" t="s">
        <v>373</v>
      </c>
      <c r="L356" s="440"/>
    </row>
    <row r="357" spans="1:12" ht="22.5" customHeight="1" x14ac:dyDescent="0.15">
      <c r="A357" s="646"/>
      <c r="B357" s="45">
        <v>41772.631944444445</v>
      </c>
      <c r="C357" s="504">
        <v>0.625</v>
      </c>
      <c r="D357" s="123" t="s">
        <v>0</v>
      </c>
      <c r="E357" s="249">
        <v>0.64583333333333337</v>
      </c>
      <c r="F357" s="250">
        <f t="shared" si="8"/>
        <v>2.083333333333337E-2</v>
      </c>
      <c r="G357" s="124"/>
      <c r="H357" s="125">
        <v>11</v>
      </c>
      <c r="I357" s="126">
        <v>12</v>
      </c>
      <c r="J357" s="127"/>
      <c r="K357" s="253" t="s">
        <v>374</v>
      </c>
      <c r="L357" s="469"/>
    </row>
    <row r="358" spans="1:12" ht="22.5" customHeight="1" x14ac:dyDescent="0.15">
      <c r="A358" s="643">
        <v>42865</v>
      </c>
      <c r="B358" s="37">
        <v>41773.395833333336</v>
      </c>
      <c r="C358" s="490">
        <v>41773.395833333336</v>
      </c>
      <c r="D358" s="95" t="s">
        <v>0</v>
      </c>
      <c r="E358" s="181">
        <v>41773.423611111109</v>
      </c>
      <c r="F358" s="182">
        <f t="shared" si="8"/>
        <v>2.7777777773735579E-2</v>
      </c>
      <c r="G358" s="96"/>
      <c r="H358" s="97">
        <v>11</v>
      </c>
      <c r="I358" s="98">
        <v>13</v>
      </c>
      <c r="J358" s="116"/>
      <c r="K358" s="183" t="s">
        <v>375</v>
      </c>
      <c r="L358" s="429"/>
    </row>
    <row r="359" spans="1:12" ht="22.5" customHeight="1" x14ac:dyDescent="0.15">
      <c r="A359" s="644"/>
      <c r="B359" s="40">
        <v>41773.4375</v>
      </c>
      <c r="C359" s="505">
        <v>41773.4375</v>
      </c>
      <c r="D359" s="254" t="s">
        <v>0</v>
      </c>
      <c r="E359" s="255">
        <v>0.4513888888888889</v>
      </c>
      <c r="F359" s="256">
        <f t="shared" si="8"/>
        <v>-41772.986111111109</v>
      </c>
      <c r="G359" s="257"/>
      <c r="H359" s="275">
        <v>11</v>
      </c>
      <c r="I359" s="273">
        <v>14</v>
      </c>
      <c r="J359" s="260"/>
      <c r="K359" s="261" t="s">
        <v>89</v>
      </c>
      <c r="L359" s="440"/>
    </row>
    <row r="360" spans="1:12" ht="22.5" customHeight="1" x14ac:dyDescent="0.15">
      <c r="A360" s="644"/>
      <c r="B360" s="38">
        <v>41773.472222222219</v>
      </c>
      <c r="C360" s="491">
        <v>0.46527777777777773</v>
      </c>
      <c r="D360" s="102" t="s">
        <v>0</v>
      </c>
      <c r="E360" s="185">
        <v>0.47916666666666669</v>
      </c>
      <c r="F360" s="186">
        <f t="shared" si="8"/>
        <v>1.3888888888888951E-2</v>
      </c>
      <c r="G360" s="103"/>
      <c r="H360" s="104">
        <v>11</v>
      </c>
      <c r="I360" s="105">
        <v>15</v>
      </c>
      <c r="J360" s="129"/>
      <c r="K360" s="187" t="s">
        <v>90</v>
      </c>
      <c r="L360" s="432"/>
    </row>
    <row r="361" spans="1:12" ht="22.5" customHeight="1" x14ac:dyDescent="0.15">
      <c r="A361" s="644"/>
      <c r="B361" s="39">
        <v>41773.5625</v>
      </c>
      <c r="C361" s="498">
        <v>41773.5625</v>
      </c>
      <c r="D361" s="107" t="s">
        <v>0</v>
      </c>
      <c r="E361" s="214">
        <v>0.57638888888888895</v>
      </c>
      <c r="F361" s="245">
        <f t="shared" si="8"/>
        <v>-41772.986111111109</v>
      </c>
      <c r="G361" s="108"/>
      <c r="H361" s="109">
        <v>11</v>
      </c>
      <c r="I361" s="110">
        <v>16</v>
      </c>
      <c r="J361" s="111"/>
      <c r="K361" s="248" t="s">
        <v>91</v>
      </c>
      <c r="L361" s="434"/>
    </row>
    <row r="362" spans="1:12" ht="22.5" customHeight="1" x14ac:dyDescent="0.15">
      <c r="A362" s="646"/>
      <c r="B362" s="38">
        <v>41773.597222222219</v>
      </c>
      <c r="C362" s="491">
        <v>0.59027777777777779</v>
      </c>
      <c r="D362" s="102" t="s">
        <v>0</v>
      </c>
      <c r="E362" s="185">
        <v>0.61111111111111105</v>
      </c>
      <c r="F362" s="186">
        <f t="shared" si="8"/>
        <v>2.0833333333333259E-2</v>
      </c>
      <c r="G362" s="103"/>
      <c r="H362" s="104">
        <v>11</v>
      </c>
      <c r="I362" s="105">
        <v>17</v>
      </c>
      <c r="J362" s="129"/>
      <c r="K362" s="187" t="s">
        <v>92</v>
      </c>
      <c r="L362" s="432"/>
    </row>
    <row r="363" spans="1:12" ht="22.5" customHeight="1" x14ac:dyDescent="0.15">
      <c r="A363" s="643">
        <v>42866</v>
      </c>
      <c r="B363" s="37">
        <v>41774.395833333336</v>
      </c>
      <c r="C363" s="490">
        <v>41774.395833333336</v>
      </c>
      <c r="D363" s="95" t="s">
        <v>0</v>
      </c>
      <c r="E363" s="181">
        <v>41774.416666666664</v>
      </c>
      <c r="F363" s="182">
        <f t="shared" si="8"/>
        <v>2.0833333328482695E-2</v>
      </c>
      <c r="G363" s="96"/>
      <c r="H363" s="97">
        <v>11</v>
      </c>
      <c r="I363" s="98">
        <v>18</v>
      </c>
      <c r="J363" s="116"/>
      <c r="K363" s="183" t="s">
        <v>93</v>
      </c>
      <c r="L363" s="429"/>
    </row>
    <row r="364" spans="1:12" ht="22.5" customHeight="1" x14ac:dyDescent="0.15">
      <c r="A364" s="644"/>
      <c r="B364" s="40">
        <v>41774.430555555555</v>
      </c>
      <c r="C364" s="505">
        <v>41774.430555555555</v>
      </c>
      <c r="D364" s="254" t="s">
        <v>0</v>
      </c>
      <c r="E364" s="255">
        <v>0.44444444444444442</v>
      </c>
      <c r="F364" s="256">
        <f t="shared" si="8"/>
        <v>-41773.986111111109</v>
      </c>
      <c r="G364" s="257"/>
      <c r="H364" s="275">
        <v>11</v>
      </c>
      <c r="I364" s="273">
        <v>19</v>
      </c>
      <c r="J364" s="260"/>
      <c r="K364" s="261" t="s">
        <v>376</v>
      </c>
      <c r="L364" s="440"/>
    </row>
    <row r="365" spans="1:12" ht="22.5" customHeight="1" x14ac:dyDescent="0.15">
      <c r="A365" s="644"/>
      <c r="B365" s="38">
        <v>41774.465277777781</v>
      </c>
      <c r="C365" s="491">
        <v>0.45833333333333331</v>
      </c>
      <c r="D365" s="102" t="s">
        <v>0</v>
      </c>
      <c r="E365" s="185">
        <v>0.47916666666666669</v>
      </c>
      <c r="F365" s="186">
        <f t="shared" si="8"/>
        <v>2.083333333333337E-2</v>
      </c>
      <c r="G365" s="103"/>
      <c r="H365" s="104">
        <v>11</v>
      </c>
      <c r="I365" s="105">
        <v>20</v>
      </c>
      <c r="J365" s="129"/>
      <c r="K365" s="187" t="s">
        <v>94</v>
      </c>
      <c r="L365" s="432"/>
    </row>
    <row r="366" spans="1:12" ht="22.5" customHeight="1" thickBot="1" x14ac:dyDescent="0.2">
      <c r="A366" s="645"/>
      <c r="B366" s="44">
        <v>41774.5625</v>
      </c>
      <c r="C366" s="493">
        <v>41774.5625</v>
      </c>
      <c r="D366" s="298" t="s">
        <v>0</v>
      </c>
      <c r="E366" s="192">
        <v>0.59027777777777779</v>
      </c>
      <c r="F366" s="193">
        <f t="shared" si="8"/>
        <v>-41773.972222222219</v>
      </c>
      <c r="G366" s="194"/>
      <c r="H366" s="195">
        <v>11</v>
      </c>
      <c r="I366" s="196">
        <v>21</v>
      </c>
      <c r="J366" s="276"/>
      <c r="K366" s="198" t="s">
        <v>95</v>
      </c>
      <c r="L366" s="509"/>
    </row>
    <row r="367" spans="1:12" ht="22.5" customHeight="1" x14ac:dyDescent="0.15">
      <c r="A367" s="382"/>
      <c r="B367" s="383"/>
      <c r="C367" s="399"/>
      <c r="D367" s="384"/>
      <c r="E367" s="385"/>
      <c r="F367" s="386"/>
      <c r="G367" s="387"/>
      <c r="H367" s="388"/>
      <c r="I367" s="389"/>
      <c r="J367" s="393"/>
      <c r="K367" s="394"/>
      <c r="L367" s="501"/>
    </row>
    <row r="368" spans="1:12" ht="22.5" customHeight="1" x14ac:dyDescent="0.15">
      <c r="A368" s="599" t="str">
        <f>[2]市町村名簿リンク!$D$12</f>
        <v>　　　［葛城市：環境課］〒639-2195葛城市柿本１６６</v>
      </c>
      <c r="B368" s="600"/>
      <c r="C368" s="600"/>
      <c r="D368" s="600"/>
      <c r="E368" s="600"/>
      <c r="F368" s="600"/>
      <c r="G368" s="600"/>
      <c r="H368" s="600"/>
      <c r="I368" s="600"/>
      <c r="J368" s="600"/>
      <c r="K368" s="600"/>
      <c r="L368" s="600"/>
    </row>
    <row r="369" spans="1:12" s="51" customFormat="1" ht="22.5" customHeight="1" x14ac:dyDescent="0.15">
      <c r="A369" s="599" t="str">
        <f>[2]市町村名簿リンク!$E$12</f>
        <v>　　　　　電話　0745-69-3001 ・ FAX　0745-69-6456</v>
      </c>
      <c r="B369" s="601"/>
      <c r="C369" s="601"/>
      <c r="D369" s="601"/>
      <c r="E369" s="601"/>
      <c r="F369" s="601"/>
      <c r="G369" s="601"/>
      <c r="H369" s="601"/>
      <c r="I369" s="601"/>
      <c r="J369" s="601"/>
      <c r="K369" s="601"/>
      <c r="L369" s="601"/>
    </row>
    <row r="370" spans="1:12" s="51" customFormat="1" ht="22.5" customHeight="1" x14ac:dyDescent="0.15">
      <c r="A370" s="407"/>
      <c r="B370" s="409"/>
      <c r="C370" s="485"/>
      <c r="D370" s="409"/>
      <c r="E370" s="409"/>
      <c r="F370" s="409"/>
      <c r="G370" s="409"/>
      <c r="H370" s="409"/>
      <c r="I370" s="409"/>
      <c r="J370" s="409"/>
      <c r="K370" s="409"/>
      <c r="L370" s="409"/>
    </row>
    <row r="371" spans="1:12" s="51" customFormat="1" ht="22.5" customHeight="1" x14ac:dyDescent="0.15">
      <c r="A371" s="407"/>
      <c r="B371" s="409"/>
      <c r="C371" s="485"/>
      <c r="D371" s="409"/>
      <c r="E371" s="409"/>
      <c r="F371" s="409"/>
      <c r="G371" s="409"/>
      <c r="H371" s="409"/>
      <c r="I371" s="409"/>
      <c r="J371" s="409"/>
      <c r="K371" s="409"/>
      <c r="L371" s="409"/>
    </row>
    <row r="372" spans="1:12" ht="22.5" customHeight="1" x14ac:dyDescent="0.15">
      <c r="E372" s="314" t="s">
        <v>713</v>
      </c>
    </row>
    <row r="373" spans="1:12" s="52" customFormat="1" ht="30.75" customHeight="1" x14ac:dyDescent="0.25">
      <c r="A373" s="351" t="s">
        <v>607</v>
      </c>
      <c r="B373" s="23"/>
      <c r="C373" s="487"/>
      <c r="D373" s="55"/>
      <c r="E373" s="56"/>
      <c r="F373" s="57"/>
      <c r="G373" s="58"/>
      <c r="H373" s="59" t="s">
        <v>377</v>
      </c>
      <c r="I373" s="60"/>
      <c r="J373" s="61"/>
      <c r="K373" s="62"/>
      <c r="L373" s="488"/>
    </row>
    <row r="374" spans="1:12" s="52" customFormat="1" ht="22.5" customHeight="1" x14ac:dyDescent="0.2">
      <c r="A374" s="284"/>
      <c r="B374" s="23"/>
      <c r="C374" s="487"/>
      <c r="D374" s="55"/>
      <c r="E374" s="56"/>
      <c r="F374" s="57"/>
      <c r="G374" s="58"/>
      <c r="H374" s="59"/>
      <c r="I374" s="60"/>
      <c r="J374" s="61"/>
      <c r="K374" s="62"/>
      <c r="L374" s="488"/>
    </row>
    <row r="375" spans="1:12" s="52" customFormat="1" ht="22.5" customHeight="1" thickBot="1" x14ac:dyDescent="0.25">
      <c r="A375" s="641" t="s">
        <v>628</v>
      </c>
      <c r="B375" s="642"/>
      <c r="C375" s="642"/>
      <c r="D375" s="55"/>
      <c r="E375" s="56"/>
      <c r="F375" s="57"/>
      <c r="G375" s="58"/>
      <c r="H375" s="59"/>
      <c r="I375" s="60"/>
      <c r="J375" s="61"/>
      <c r="K375" s="62"/>
      <c r="L375" s="488"/>
    </row>
    <row r="376" spans="1:12" s="48" customFormat="1" ht="22.5" customHeight="1" thickBot="1" x14ac:dyDescent="0.2">
      <c r="A376" s="617" t="s">
        <v>331</v>
      </c>
      <c r="B376" s="12" t="s">
        <v>331</v>
      </c>
      <c r="C376" s="619" t="s">
        <v>332</v>
      </c>
      <c r="D376" s="621" t="s">
        <v>685</v>
      </c>
      <c r="E376" s="609" t="s">
        <v>333</v>
      </c>
      <c r="F376" s="623" t="s">
        <v>334</v>
      </c>
      <c r="G376" s="613" t="s">
        <v>714</v>
      </c>
      <c r="H376" s="615" t="s">
        <v>335</v>
      </c>
      <c r="I376" s="606" t="s">
        <v>336</v>
      </c>
      <c r="J376" s="602" t="s">
        <v>694</v>
      </c>
      <c r="K376" s="603"/>
      <c r="L376" s="606" t="s">
        <v>671</v>
      </c>
    </row>
    <row r="377" spans="1:12" s="49" customFormat="1" ht="22.5" customHeight="1" thickTop="1" thickBot="1" x14ac:dyDescent="0.2">
      <c r="A377" s="618"/>
      <c r="B377" s="12"/>
      <c r="C377" s="620"/>
      <c r="D377" s="622"/>
      <c r="E377" s="610"/>
      <c r="F377" s="624"/>
      <c r="G377" s="614"/>
      <c r="H377" s="616"/>
      <c r="I377" s="607"/>
      <c r="J377" s="604"/>
      <c r="K377" s="605"/>
      <c r="L377" s="607"/>
    </row>
    <row r="378" spans="1:12" ht="22.5" customHeight="1" thickTop="1" x14ac:dyDescent="0.15">
      <c r="A378" s="598">
        <v>42835</v>
      </c>
      <c r="B378" s="34">
        <v>41743</v>
      </c>
      <c r="C378" s="517">
        <v>0.41666666666666669</v>
      </c>
      <c r="D378" s="541" t="s">
        <v>0</v>
      </c>
      <c r="E378" s="401">
        <v>0.4236111111111111</v>
      </c>
      <c r="F378" s="232">
        <f t="shared" ref="F378:F460" si="9">E378-C378</f>
        <v>6.9444444444444198E-3</v>
      </c>
      <c r="G378" s="233"/>
      <c r="H378" s="278">
        <v>12</v>
      </c>
      <c r="I378" s="279">
        <v>62</v>
      </c>
      <c r="J378" s="236"/>
      <c r="K378" s="318" t="s">
        <v>118</v>
      </c>
      <c r="L378" s="503"/>
    </row>
    <row r="379" spans="1:12" ht="22.5" customHeight="1" x14ac:dyDescent="0.15">
      <c r="A379" s="598"/>
      <c r="B379" s="35">
        <v>41743</v>
      </c>
      <c r="C379" s="518">
        <v>0.43055555555555558</v>
      </c>
      <c r="D379" s="288" t="s">
        <v>0</v>
      </c>
      <c r="E379" s="402">
        <v>0.4375</v>
      </c>
      <c r="F379" s="256">
        <f t="shared" si="9"/>
        <v>6.9444444444444198E-3</v>
      </c>
      <c r="G379" s="257"/>
      <c r="H379" s="275">
        <v>12</v>
      </c>
      <c r="I379" s="319">
        <v>63</v>
      </c>
      <c r="J379" s="260"/>
      <c r="K379" s="320" t="s">
        <v>489</v>
      </c>
      <c r="L379" s="440"/>
    </row>
    <row r="380" spans="1:12" ht="22.5" customHeight="1" x14ac:dyDescent="0.15">
      <c r="A380" s="598"/>
      <c r="B380" s="35">
        <v>41743</v>
      </c>
      <c r="C380" s="518">
        <v>0.44444444444444442</v>
      </c>
      <c r="D380" s="288" t="s">
        <v>0</v>
      </c>
      <c r="E380" s="402">
        <v>0.4513888888888889</v>
      </c>
      <c r="F380" s="256">
        <f t="shared" si="9"/>
        <v>6.9444444444444753E-3</v>
      </c>
      <c r="G380" s="257"/>
      <c r="H380" s="275">
        <v>12</v>
      </c>
      <c r="I380" s="273">
        <v>64</v>
      </c>
      <c r="J380" s="260"/>
      <c r="K380" s="320" t="s">
        <v>119</v>
      </c>
      <c r="L380" s="440"/>
    </row>
    <row r="381" spans="1:12" ht="22.5" customHeight="1" x14ac:dyDescent="0.15">
      <c r="A381" s="598"/>
      <c r="B381" s="35">
        <v>41743</v>
      </c>
      <c r="C381" s="518">
        <v>0.45833333333333331</v>
      </c>
      <c r="D381" s="288" t="s">
        <v>0</v>
      </c>
      <c r="E381" s="402">
        <v>0.46527777777777773</v>
      </c>
      <c r="F381" s="256">
        <f t="shared" si="9"/>
        <v>6.9444444444444198E-3</v>
      </c>
      <c r="G381" s="257"/>
      <c r="H381" s="275">
        <v>12</v>
      </c>
      <c r="I381" s="273">
        <v>65</v>
      </c>
      <c r="J381" s="260"/>
      <c r="K381" s="320" t="s">
        <v>378</v>
      </c>
      <c r="L381" s="440"/>
    </row>
    <row r="382" spans="1:12" ht="22.5" customHeight="1" x14ac:dyDescent="0.15">
      <c r="A382" s="598"/>
      <c r="B382" s="35">
        <v>41743</v>
      </c>
      <c r="C382" s="520">
        <v>0.47222222222222227</v>
      </c>
      <c r="D382" s="292" t="s">
        <v>0</v>
      </c>
      <c r="E382" s="404">
        <v>0.47916666666666669</v>
      </c>
      <c r="F382" s="256">
        <f t="shared" si="9"/>
        <v>6.9444444444444198E-3</v>
      </c>
      <c r="G382" s="257"/>
      <c r="H382" s="275">
        <v>12</v>
      </c>
      <c r="I382" s="319">
        <v>67</v>
      </c>
      <c r="J382" s="127"/>
      <c r="K382" s="321" t="s">
        <v>120</v>
      </c>
      <c r="L382" s="440"/>
    </row>
    <row r="383" spans="1:12" ht="22.5" customHeight="1" x14ac:dyDescent="0.15">
      <c r="A383" s="598"/>
      <c r="B383" s="14">
        <v>41743</v>
      </c>
      <c r="C383" s="521">
        <v>0.54861111111111105</v>
      </c>
      <c r="D383" s="294" t="s">
        <v>0</v>
      </c>
      <c r="E383" s="405">
        <v>0.55555555555555558</v>
      </c>
      <c r="F383" s="186">
        <f t="shared" si="9"/>
        <v>6.9444444444445308E-3</v>
      </c>
      <c r="G383" s="103"/>
      <c r="H383" s="104">
        <v>12</v>
      </c>
      <c r="I383" s="105">
        <v>68</v>
      </c>
      <c r="J383" s="116"/>
      <c r="K383" s="274" t="s">
        <v>121</v>
      </c>
      <c r="L383" s="432"/>
    </row>
    <row r="384" spans="1:12" ht="22.5" customHeight="1" x14ac:dyDescent="0.15">
      <c r="A384" s="598"/>
      <c r="B384" s="15">
        <v>41743</v>
      </c>
      <c r="C384" s="518">
        <v>0.56944444444444442</v>
      </c>
      <c r="D384" s="288" t="s">
        <v>0</v>
      </c>
      <c r="E384" s="402">
        <v>0.57986111111111105</v>
      </c>
      <c r="F384" s="245">
        <f t="shared" si="9"/>
        <v>1.041666666666663E-2</v>
      </c>
      <c r="G384" s="108"/>
      <c r="H384" s="109">
        <v>12</v>
      </c>
      <c r="I384" s="110">
        <v>69</v>
      </c>
      <c r="J384" s="111"/>
      <c r="K384" s="322" t="s">
        <v>122</v>
      </c>
      <c r="L384" s="434"/>
    </row>
    <row r="385" spans="1:12" ht="22.5" customHeight="1" x14ac:dyDescent="0.15">
      <c r="A385" s="598"/>
      <c r="B385" s="35">
        <v>41743</v>
      </c>
      <c r="C385" s="518">
        <v>0.58333333333333337</v>
      </c>
      <c r="D385" s="288" t="s">
        <v>0</v>
      </c>
      <c r="E385" s="402">
        <v>0.59722222222222221</v>
      </c>
      <c r="F385" s="256">
        <f t="shared" si="9"/>
        <v>1.388888888888884E-2</v>
      </c>
      <c r="G385" s="257"/>
      <c r="H385" s="275">
        <v>12</v>
      </c>
      <c r="I385" s="273">
        <v>71</v>
      </c>
      <c r="J385" s="260"/>
      <c r="K385" s="320" t="s">
        <v>123</v>
      </c>
      <c r="L385" s="440"/>
    </row>
    <row r="386" spans="1:12" ht="22.5" customHeight="1" thickBot="1" x14ac:dyDescent="0.2">
      <c r="A386" s="608"/>
      <c r="B386" s="14">
        <v>41743</v>
      </c>
      <c r="C386" s="520">
        <v>0.60416666666666663</v>
      </c>
      <c r="D386" s="292" t="s">
        <v>0</v>
      </c>
      <c r="E386" s="406">
        <v>0.61805555555555558</v>
      </c>
      <c r="F386" s="186">
        <f t="shared" si="9"/>
        <v>1.3888888888888951E-2</v>
      </c>
      <c r="G386" s="103"/>
      <c r="H386" s="104">
        <v>12</v>
      </c>
      <c r="I386" s="105">
        <v>72</v>
      </c>
      <c r="J386" s="129"/>
      <c r="K386" s="323" t="s">
        <v>124</v>
      </c>
      <c r="L386" s="432"/>
    </row>
    <row r="387" spans="1:12" ht="22.5" customHeight="1" x14ac:dyDescent="0.15">
      <c r="A387" s="597">
        <v>42836</v>
      </c>
      <c r="B387" s="13">
        <v>41744</v>
      </c>
      <c r="C387" s="490">
        <v>0.41666666666666669</v>
      </c>
      <c r="D387" s="286" t="s">
        <v>0</v>
      </c>
      <c r="E387" s="214">
        <v>0.42708333333333331</v>
      </c>
      <c r="F387" s="182">
        <f t="shared" si="9"/>
        <v>1.041666666666663E-2</v>
      </c>
      <c r="G387" s="96"/>
      <c r="H387" s="97">
        <v>12</v>
      </c>
      <c r="I387" s="98">
        <v>73</v>
      </c>
      <c r="J387" s="116"/>
      <c r="K387" s="274" t="s">
        <v>490</v>
      </c>
      <c r="L387" s="429"/>
    </row>
    <row r="388" spans="1:12" ht="22.5" customHeight="1" x14ac:dyDescent="0.15">
      <c r="A388" s="598"/>
      <c r="B388" s="35">
        <v>41744</v>
      </c>
      <c r="C388" s="505">
        <v>0.43402777777777773</v>
      </c>
      <c r="D388" s="288" t="s">
        <v>0</v>
      </c>
      <c r="E388" s="255">
        <v>0.44097222222222227</v>
      </c>
      <c r="F388" s="256">
        <f t="shared" si="9"/>
        <v>6.9444444444445308E-3</v>
      </c>
      <c r="G388" s="257"/>
      <c r="H388" s="275">
        <v>12</v>
      </c>
      <c r="I388" s="273">
        <v>74</v>
      </c>
      <c r="J388" s="260"/>
      <c r="K388" s="320" t="s">
        <v>379</v>
      </c>
      <c r="L388" s="440"/>
    </row>
    <row r="389" spans="1:12" ht="22.5" customHeight="1" x14ac:dyDescent="0.15">
      <c r="A389" s="598"/>
      <c r="B389" s="35">
        <v>41744</v>
      </c>
      <c r="C389" s="505">
        <v>0.44791666666666669</v>
      </c>
      <c r="D389" s="288" t="s">
        <v>0</v>
      </c>
      <c r="E389" s="255">
        <v>0.4548611111111111</v>
      </c>
      <c r="F389" s="256">
        <f t="shared" si="9"/>
        <v>6.9444444444444198E-3</v>
      </c>
      <c r="G389" s="257"/>
      <c r="H389" s="275">
        <v>12</v>
      </c>
      <c r="I389" s="273">
        <v>75</v>
      </c>
      <c r="J389" s="260"/>
      <c r="K389" s="320" t="s">
        <v>125</v>
      </c>
      <c r="L389" s="440"/>
    </row>
    <row r="390" spans="1:12" ht="22.5" customHeight="1" x14ac:dyDescent="0.15">
      <c r="A390" s="598"/>
      <c r="B390" s="14">
        <v>41744</v>
      </c>
      <c r="C390" s="491">
        <v>0.46180555555555558</v>
      </c>
      <c r="D390" s="292" t="s">
        <v>0</v>
      </c>
      <c r="E390" s="185">
        <v>0.47569444444444442</v>
      </c>
      <c r="F390" s="186">
        <f t="shared" si="9"/>
        <v>1.388888888888884E-2</v>
      </c>
      <c r="G390" s="103"/>
      <c r="H390" s="104">
        <v>12</v>
      </c>
      <c r="I390" s="105">
        <v>76</v>
      </c>
      <c r="J390" s="129"/>
      <c r="K390" s="323" t="s">
        <v>126</v>
      </c>
      <c r="L390" s="432"/>
    </row>
    <row r="391" spans="1:12" ht="22.5" customHeight="1" x14ac:dyDescent="0.15">
      <c r="A391" s="598"/>
      <c r="B391" s="15">
        <v>41744</v>
      </c>
      <c r="C391" s="498">
        <v>0.54861111111111105</v>
      </c>
      <c r="D391" s="294" t="s">
        <v>0</v>
      </c>
      <c r="E391" s="214">
        <v>0.55555555555555558</v>
      </c>
      <c r="F391" s="245">
        <f t="shared" si="9"/>
        <v>6.9444444444445308E-3</v>
      </c>
      <c r="G391" s="108"/>
      <c r="H391" s="109">
        <v>12</v>
      </c>
      <c r="I391" s="110">
        <v>77</v>
      </c>
      <c r="J391" s="111"/>
      <c r="K391" s="322" t="s">
        <v>127</v>
      </c>
      <c r="L391" s="434"/>
    </row>
    <row r="392" spans="1:12" ht="22.5" customHeight="1" x14ac:dyDescent="0.15">
      <c r="A392" s="598"/>
      <c r="B392" s="35">
        <v>41744</v>
      </c>
      <c r="C392" s="505">
        <v>0.56597222222222221</v>
      </c>
      <c r="D392" s="288" t="s">
        <v>0</v>
      </c>
      <c r="E392" s="255">
        <v>0.57291666666666663</v>
      </c>
      <c r="F392" s="256">
        <f t="shared" si="9"/>
        <v>6.9444444444444198E-3</v>
      </c>
      <c r="G392" s="257"/>
      <c r="H392" s="275">
        <v>12</v>
      </c>
      <c r="I392" s="273">
        <v>78</v>
      </c>
      <c r="J392" s="260"/>
      <c r="K392" s="320" t="s">
        <v>128</v>
      </c>
      <c r="L392" s="440"/>
    </row>
    <row r="393" spans="1:12" ht="22.5" customHeight="1" x14ac:dyDescent="0.15">
      <c r="A393" s="598"/>
      <c r="B393" s="35">
        <v>41744</v>
      </c>
      <c r="C393" s="505">
        <v>0.57986111111111105</v>
      </c>
      <c r="D393" s="288" t="s">
        <v>0</v>
      </c>
      <c r="E393" s="255">
        <v>0.58680555555555558</v>
      </c>
      <c r="F393" s="256">
        <f t="shared" si="9"/>
        <v>6.9444444444445308E-3</v>
      </c>
      <c r="G393" s="257"/>
      <c r="H393" s="275">
        <v>12</v>
      </c>
      <c r="I393" s="273">
        <v>79</v>
      </c>
      <c r="J393" s="260"/>
      <c r="K393" s="320" t="s">
        <v>129</v>
      </c>
      <c r="L393" s="440"/>
    </row>
    <row r="394" spans="1:12" ht="22.5" customHeight="1" x14ac:dyDescent="0.15">
      <c r="A394" s="608"/>
      <c r="B394" s="36">
        <v>41744</v>
      </c>
      <c r="C394" s="504">
        <v>0.59375</v>
      </c>
      <c r="D394" s="290" t="s">
        <v>0</v>
      </c>
      <c r="E394" s="249">
        <v>0.60416666666666663</v>
      </c>
      <c r="F394" s="250">
        <f t="shared" si="9"/>
        <v>1.041666666666663E-2</v>
      </c>
      <c r="G394" s="124"/>
      <c r="H394" s="125">
        <v>12</v>
      </c>
      <c r="I394" s="126">
        <v>80</v>
      </c>
      <c r="J394" s="127"/>
      <c r="K394" s="321" t="s">
        <v>715</v>
      </c>
      <c r="L394" s="469"/>
    </row>
    <row r="395" spans="1:12" ht="22.5" customHeight="1" x14ac:dyDescent="0.15">
      <c r="A395" s="597">
        <v>42837</v>
      </c>
      <c r="B395" s="13">
        <v>41745</v>
      </c>
      <c r="C395" s="490">
        <v>0.41666666666666669</v>
      </c>
      <c r="D395" s="286" t="s">
        <v>0</v>
      </c>
      <c r="E395" s="181">
        <v>0.43055555555555558</v>
      </c>
      <c r="F395" s="182">
        <f t="shared" si="9"/>
        <v>1.3888888888888895E-2</v>
      </c>
      <c r="G395" s="96"/>
      <c r="H395" s="97">
        <v>12</v>
      </c>
      <c r="I395" s="98">
        <v>81</v>
      </c>
      <c r="J395" s="116"/>
      <c r="K395" s="183" t="s">
        <v>130</v>
      </c>
      <c r="L395" s="429"/>
    </row>
    <row r="396" spans="1:12" ht="22.5" customHeight="1" x14ac:dyDescent="0.15">
      <c r="A396" s="598"/>
      <c r="B396" s="35">
        <v>41745</v>
      </c>
      <c r="C396" s="505">
        <v>0.44444444444444442</v>
      </c>
      <c r="D396" s="288" t="s">
        <v>0</v>
      </c>
      <c r="E396" s="255">
        <v>0.4513888888888889</v>
      </c>
      <c r="F396" s="256">
        <f t="shared" si="9"/>
        <v>6.9444444444444753E-3</v>
      </c>
      <c r="G396" s="257"/>
      <c r="H396" s="275">
        <v>12</v>
      </c>
      <c r="I396" s="273">
        <v>82</v>
      </c>
      <c r="J396" s="260"/>
      <c r="K396" s="261" t="s">
        <v>131</v>
      </c>
      <c r="L396" s="440"/>
    </row>
    <row r="397" spans="1:12" ht="22.5" customHeight="1" x14ac:dyDescent="0.15">
      <c r="A397" s="598"/>
      <c r="B397" s="35">
        <v>41745</v>
      </c>
      <c r="C397" s="505">
        <v>0.45833333333333331</v>
      </c>
      <c r="D397" s="288" t="s">
        <v>0</v>
      </c>
      <c r="E397" s="255">
        <v>0.46527777777777773</v>
      </c>
      <c r="F397" s="256">
        <f t="shared" si="9"/>
        <v>6.9444444444444198E-3</v>
      </c>
      <c r="G397" s="257"/>
      <c r="H397" s="275">
        <v>12</v>
      </c>
      <c r="I397" s="273">
        <v>83</v>
      </c>
      <c r="J397" s="260"/>
      <c r="K397" s="261" t="s">
        <v>132</v>
      </c>
      <c r="L397" s="440"/>
    </row>
    <row r="398" spans="1:12" ht="22.5" customHeight="1" x14ac:dyDescent="0.15">
      <c r="A398" s="598"/>
      <c r="B398" s="14">
        <v>41745</v>
      </c>
      <c r="C398" s="491">
        <v>0.47222222222222227</v>
      </c>
      <c r="D398" s="292" t="s">
        <v>0</v>
      </c>
      <c r="E398" s="185">
        <v>0.4861111111111111</v>
      </c>
      <c r="F398" s="186">
        <f t="shared" si="9"/>
        <v>1.388888888888884E-2</v>
      </c>
      <c r="G398" s="103"/>
      <c r="H398" s="104">
        <v>12</v>
      </c>
      <c r="I398" s="105">
        <v>84</v>
      </c>
      <c r="J398" s="129"/>
      <c r="K398" s="187" t="s">
        <v>380</v>
      </c>
      <c r="L398" s="432"/>
    </row>
    <row r="399" spans="1:12" ht="22.5" customHeight="1" x14ac:dyDescent="0.15">
      <c r="A399" s="598"/>
      <c r="B399" s="15">
        <v>41745</v>
      </c>
      <c r="C399" s="498">
        <v>0.54166666666666663</v>
      </c>
      <c r="D399" s="294" t="s">
        <v>0</v>
      </c>
      <c r="E399" s="214">
        <v>0.54861111111111105</v>
      </c>
      <c r="F399" s="245">
        <f t="shared" si="9"/>
        <v>6.9444444444444198E-3</v>
      </c>
      <c r="G399" s="108"/>
      <c r="H399" s="109">
        <v>12</v>
      </c>
      <c r="I399" s="110">
        <v>85</v>
      </c>
      <c r="J399" s="111"/>
      <c r="K399" s="248" t="s">
        <v>133</v>
      </c>
      <c r="L399" s="434"/>
    </row>
    <row r="400" spans="1:12" ht="22.5" customHeight="1" x14ac:dyDescent="0.15">
      <c r="A400" s="598"/>
      <c r="B400" s="35">
        <v>41745</v>
      </c>
      <c r="C400" s="505">
        <v>0.55555555555555558</v>
      </c>
      <c r="D400" s="288" t="s">
        <v>0</v>
      </c>
      <c r="E400" s="255">
        <v>0.5625</v>
      </c>
      <c r="F400" s="256">
        <f t="shared" si="9"/>
        <v>6.9444444444444198E-3</v>
      </c>
      <c r="G400" s="257"/>
      <c r="H400" s="275">
        <v>12</v>
      </c>
      <c r="I400" s="273">
        <v>86</v>
      </c>
      <c r="J400" s="260"/>
      <c r="K400" s="261" t="s">
        <v>433</v>
      </c>
      <c r="L400" s="440"/>
    </row>
    <row r="401" spans="1:12" ht="22.5" customHeight="1" x14ac:dyDescent="0.15">
      <c r="A401" s="598"/>
      <c r="B401" s="35">
        <v>41745</v>
      </c>
      <c r="C401" s="505">
        <v>0.56944444444444442</v>
      </c>
      <c r="D401" s="288" t="s">
        <v>0</v>
      </c>
      <c r="E401" s="255">
        <v>0.57638888888888895</v>
      </c>
      <c r="F401" s="256">
        <f t="shared" si="9"/>
        <v>6.9444444444445308E-3</v>
      </c>
      <c r="G401" s="257"/>
      <c r="H401" s="275">
        <v>12</v>
      </c>
      <c r="I401" s="273">
        <v>87</v>
      </c>
      <c r="J401" s="260"/>
      <c r="K401" s="261" t="s">
        <v>134</v>
      </c>
      <c r="L401" s="440"/>
    </row>
    <row r="402" spans="1:12" ht="22.5" customHeight="1" x14ac:dyDescent="0.15">
      <c r="A402" s="598"/>
      <c r="B402" s="35">
        <v>41745</v>
      </c>
      <c r="C402" s="505">
        <v>0.58333333333333337</v>
      </c>
      <c r="D402" s="288" t="s">
        <v>0</v>
      </c>
      <c r="E402" s="255">
        <v>0.59027777777777779</v>
      </c>
      <c r="F402" s="256">
        <f t="shared" si="9"/>
        <v>6.9444444444444198E-3</v>
      </c>
      <c r="G402" s="257"/>
      <c r="H402" s="275">
        <v>12</v>
      </c>
      <c r="I402" s="273">
        <v>88</v>
      </c>
      <c r="J402" s="260"/>
      <c r="K402" s="320" t="s">
        <v>135</v>
      </c>
      <c r="L402" s="545"/>
    </row>
    <row r="403" spans="1:12" ht="22.5" customHeight="1" thickBot="1" x14ac:dyDescent="0.2">
      <c r="A403" s="625"/>
      <c r="B403" s="16">
        <v>41745</v>
      </c>
      <c r="C403" s="506">
        <v>0.59722222222222221</v>
      </c>
      <c r="D403" s="347" t="s">
        <v>0</v>
      </c>
      <c r="E403" s="264">
        <v>0.60416666666666663</v>
      </c>
      <c r="F403" s="265">
        <f t="shared" si="9"/>
        <v>6.9444444444444198E-3</v>
      </c>
      <c r="G403" s="168"/>
      <c r="H403" s="169">
        <v>12</v>
      </c>
      <c r="I403" s="170">
        <v>89</v>
      </c>
      <c r="J403" s="171"/>
      <c r="K403" s="268" t="s">
        <v>136</v>
      </c>
      <c r="L403" s="507"/>
    </row>
    <row r="404" spans="1:12" ht="22.5" customHeight="1" x14ac:dyDescent="0.15">
      <c r="A404" s="172"/>
      <c r="B404" s="1"/>
      <c r="C404" s="483"/>
      <c r="D404" s="66"/>
      <c r="E404" s="67"/>
      <c r="F404" s="68"/>
      <c r="G404" s="69"/>
      <c r="H404" s="70"/>
      <c r="I404" s="71"/>
      <c r="J404" s="72"/>
      <c r="K404" s="200"/>
      <c r="L404" s="484"/>
    </row>
    <row r="405" spans="1:12" s="51" customFormat="1" ht="22.5" customHeight="1" thickBot="1" x14ac:dyDescent="0.2">
      <c r="A405" s="639" t="s">
        <v>629</v>
      </c>
      <c r="B405" s="640"/>
      <c r="C405" s="640"/>
      <c r="D405" s="640"/>
      <c r="E405" s="67"/>
      <c r="F405" s="68"/>
      <c r="G405" s="69"/>
      <c r="H405" s="70"/>
      <c r="I405" s="71"/>
      <c r="J405" s="87"/>
      <c r="K405" s="200"/>
      <c r="L405" s="484"/>
    </row>
    <row r="406" spans="1:12" s="48" customFormat="1" ht="22.5" customHeight="1" thickBot="1" x14ac:dyDescent="0.2">
      <c r="A406" s="617" t="s">
        <v>331</v>
      </c>
      <c r="B406" s="12" t="s">
        <v>331</v>
      </c>
      <c r="C406" s="619" t="s">
        <v>332</v>
      </c>
      <c r="D406" s="621" t="s">
        <v>685</v>
      </c>
      <c r="E406" s="609" t="s">
        <v>333</v>
      </c>
      <c r="F406" s="623" t="s">
        <v>334</v>
      </c>
      <c r="G406" s="613" t="s">
        <v>712</v>
      </c>
      <c r="H406" s="615" t="s">
        <v>335</v>
      </c>
      <c r="I406" s="606" t="s">
        <v>336</v>
      </c>
      <c r="J406" s="602" t="s">
        <v>694</v>
      </c>
      <c r="K406" s="603"/>
      <c r="L406" s="606" t="s">
        <v>671</v>
      </c>
    </row>
    <row r="407" spans="1:12" s="49" customFormat="1" ht="22.5" customHeight="1" thickTop="1" thickBot="1" x14ac:dyDescent="0.2">
      <c r="A407" s="618"/>
      <c r="B407" s="12"/>
      <c r="C407" s="620"/>
      <c r="D407" s="622"/>
      <c r="E407" s="610"/>
      <c r="F407" s="624"/>
      <c r="G407" s="614"/>
      <c r="H407" s="616"/>
      <c r="I407" s="607"/>
      <c r="J407" s="604"/>
      <c r="K407" s="605"/>
      <c r="L407" s="607"/>
    </row>
    <row r="408" spans="1:12" ht="22.5" customHeight="1" thickTop="1" x14ac:dyDescent="0.15">
      <c r="A408" s="597">
        <v>42838</v>
      </c>
      <c r="B408" s="13">
        <v>41746</v>
      </c>
      <c r="C408" s="490">
        <v>0.41666666666666669</v>
      </c>
      <c r="D408" s="95" t="s">
        <v>0</v>
      </c>
      <c r="E408" s="181">
        <v>0.43055555555555558</v>
      </c>
      <c r="F408" s="182">
        <f t="shared" si="9"/>
        <v>1.3888888888888895E-2</v>
      </c>
      <c r="G408" s="96"/>
      <c r="H408" s="97">
        <v>12</v>
      </c>
      <c r="I408" s="98">
        <v>4</v>
      </c>
      <c r="J408" s="116"/>
      <c r="K408" s="183" t="s">
        <v>110</v>
      </c>
      <c r="L408" s="429"/>
    </row>
    <row r="409" spans="1:12" ht="22.5" customHeight="1" x14ac:dyDescent="0.15">
      <c r="A409" s="598"/>
      <c r="B409" s="35">
        <v>41746</v>
      </c>
      <c r="C409" s="505">
        <v>0.4375</v>
      </c>
      <c r="D409" s="254" t="s">
        <v>0</v>
      </c>
      <c r="E409" s="255">
        <v>0.44791666666666669</v>
      </c>
      <c r="F409" s="256">
        <f t="shared" si="9"/>
        <v>1.0416666666666685E-2</v>
      </c>
      <c r="G409" s="257"/>
      <c r="H409" s="275">
        <v>12</v>
      </c>
      <c r="I409" s="273">
        <v>5</v>
      </c>
      <c r="J409" s="260"/>
      <c r="K409" s="261" t="s">
        <v>111</v>
      </c>
      <c r="L409" s="440"/>
    </row>
    <row r="410" spans="1:12" ht="22.5" customHeight="1" x14ac:dyDescent="0.15">
      <c r="A410" s="598"/>
      <c r="B410" s="14">
        <v>41746</v>
      </c>
      <c r="C410" s="491">
        <v>0.4548611111111111</v>
      </c>
      <c r="D410" s="102" t="s">
        <v>0</v>
      </c>
      <c r="E410" s="185">
        <v>0.46527777777777773</v>
      </c>
      <c r="F410" s="186">
        <f t="shared" si="9"/>
        <v>1.041666666666663E-2</v>
      </c>
      <c r="G410" s="103"/>
      <c r="H410" s="104">
        <v>12</v>
      </c>
      <c r="I410" s="105">
        <v>6</v>
      </c>
      <c r="J410" s="129"/>
      <c r="K410" s="187" t="s">
        <v>112</v>
      </c>
      <c r="L410" s="432"/>
    </row>
    <row r="411" spans="1:12" ht="22.5" customHeight="1" x14ac:dyDescent="0.15">
      <c r="A411" s="598"/>
      <c r="B411" s="15">
        <v>41746</v>
      </c>
      <c r="C411" s="498">
        <v>0.54166666666666663</v>
      </c>
      <c r="D411" s="107" t="s">
        <v>0</v>
      </c>
      <c r="E411" s="214">
        <v>0.55555555555555558</v>
      </c>
      <c r="F411" s="245">
        <f t="shared" si="9"/>
        <v>1.3888888888888951E-2</v>
      </c>
      <c r="G411" s="108"/>
      <c r="H411" s="109">
        <v>12</v>
      </c>
      <c r="I411" s="110">
        <v>1</v>
      </c>
      <c r="J411" s="111"/>
      <c r="K411" s="248" t="s">
        <v>113</v>
      </c>
      <c r="L411" s="434"/>
    </row>
    <row r="412" spans="1:12" ht="22.5" customHeight="1" x14ac:dyDescent="0.15">
      <c r="A412" s="598"/>
      <c r="B412" s="35">
        <v>41746</v>
      </c>
      <c r="C412" s="505">
        <v>0.5625</v>
      </c>
      <c r="D412" s="254" t="s">
        <v>0</v>
      </c>
      <c r="E412" s="255">
        <v>0.57638888888888895</v>
      </c>
      <c r="F412" s="256">
        <f t="shared" si="9"/>
        <v>1.3888888888888951E-2</v>
      </c>
      <c r="G412" s="257"/>
      <c r="H412" s="275">
        <v>12</v>
      </c>
      <c r="I412" s="273">
        <v>2</v>
      </c>
      <c r="J412" s="260"/>
      <c r="K412" s="261" t="s">
        <v>114</v>
      </c>
      <c r="L412" s="440"/>
    </row>
    <row r="413" spans="1:12" ht="22.5" customHeight="1" x14ac:dyDescent="0.2">
      <c r="A413" s="608"/>
      <c r="B413" s="36">
        <v>41746</v>
      </c>
      <c r="C413" s="504">
        <v>0.58333333333333337</v>
      </c>
      <c r="D413" s="123" t="s">
        <v>0</v>
      </c>
      <c r="E413" s="249">
        <v>0.59722222222222221</v>
      </c>
      <c r="F413" s="250">
        <f t="shared" si="9"/>
        <v>1.388888888888884E-2</v>
      </c>
      <c r="G413" s="124"/>
      <c r="H413" s="125">
        <v>12</v>
      </c>
      <c r="I413" s="126">
        <v>90</v>
      </c>
      <c r="J413" s="53"/>
      <c r="K413" s="253" t="s">
        <v>491</v>
      </c>
      <c r="L413" s="469" t="s">
        <v>716</v>
      </c>
    </row>
    <row r="414" spans="1:12" ht="22.5" customHeight="1" x14ac:dyDescent="0.15">
      <c r="A414" s="597">
        <v>42839</v>
      </c>
      <c r="B414" s="13">
        <v>41747</v>
      </c>
      <c r="C414" s="490">
        <v>0.41666666666666669</v>
      </c>
      <c r="D414" s="95" t="s">
        <v>0</v>
      </c>
      <c r="E414" s="181">
        <v>0.44444444444444442</v>
      </c>
      <c r="F414" s="182">
        <f t="shared" si="9"/>
        <v>2.7777777777777735E-2</v>
      </c>
      <c r="G414" s="96"/>
      <c r="H414" s="97">
        <v>12</v>
      </c>
      <c r="I414" s="98">
        <v>8</v>
      </c>
      <c r="J414" s="374"/>
      <c r="K414" s="183" t="s">
        <v>589</v>
      </c>
      <c r="L414" s="429"/>
    </row>
    <row r="415" spans="1:12" ht="22.5" customHeight="1" x14ac:dyDescent="0.15">
      <c r="A415" s="598"/>
      <c r="B415" s="35">
        <v>41747</v>
      </c>
      <c r="C415" s="505">
        <v>0.4513888888888889</v>
      </c>
      <c r="D415" s="254" t="s">
        <v>0</v>
      </c>
      <c r="E415" s="255">
        <v>0.46527777777777773</v>
      </c>
      <c r="F415" s="256">
        <f t="shared" si="9"/>
        <v>1.388888888888884E-2</v>
      </c>
      <c r="G415" s="257"/>
      <c r="H415" s="275">
        <v>12</v>
      </c>
      <c r="I415" s="273">
        <v>7</v>
      </c>
      <c r="J415" s="260"/>
      <c r="K415" s="261" t="s">
        <v>115</v>
      </c>
      <c r="L415" s="440"/>
    </row>
    <row r="416" spans="1:12" ht="22.5" customHeight="1" x14ac:dyDescent="0.15">
      <c r="A416" s="598"/>
      <c r="B416" s="14">
        <v>41747</v>
      </c>
      <c r="C416" s="491">
        <v>0.47222222222222227</v>
      </c>
      <c r="D416" s="102" t="s">
        <v>0</v>
      </c>
      <c r="E416" s="185">
        <v>0.4861111111111111</v>
      </c>
      <c r="F416" s="186">
        <f t="shared" si="9"/>
        <v>1.388888888888884E-2</v>
      </c>
      <c r="G416" s="103"/>
      <c r="H416" s="104">
        <v>12</v>
      </c>
      <c r="I416" s="105">
        <v>10</v>
      </c>
      <c r="J416" s="129"/>
      <c r="K416" s="187" t="s">
        <v>116</v>
      </c>
      <c r="L416" s="432"/>
    </row>
    <row r="417" spans="1:12" ht="22.5" customHeight="1" thickBot="1" x14ac:dyDescent="0.2">
      <c r="A417" s="625"/>
      <c r="B417" s="19">
        <v>41747</v>
      </c>
      <c r="C417" s="493">
        <v>0.54861111111111105</v>
      </c>
      <c r="D417" s="298" t="s">
        <v>0</v>
      </c>
      <c r="E417" s="192">
        <v>0.56944444444444442</v>
      </c>
      <c r="F417" s="193">
        <f t="shared" si="9"/>
        <v>2.083333333333337E-2</v>
      </c>
      <c r="G417" s="194"/>
      <c r="H417" s="195">
        <v>12</v>
      </c>
      <c r="I417" s="196">
        <v>9</v>
      </c>
      <c r="J417" s="276"/>
      <c r="K417" s="198" t="s">
        <v>117</v>
      </c>
      <c r="L417" s="509"/>
    </row>
    <row r="418" spans="1:12" s="51" customFormat="1" ht="22.5" customHeight="1" x14ac:dyDescent="0.15">
      <c r="A418" s="172"/>
      <c r="B418" s="1"/>
      <c r="C418" s="483"/>
      <c r="D418" s="414"/>
      <c r="E418" s="67"/>
      <c r="F418" s="68"/>
      <c r="G418" s="69"/>
      <c r="H418" s="70"/>
      <c r="I418" s="71"/>
      <c r="J418" s="199"/>
      <c r="K418" s="200"/>
      <c r="L418" s="495"/>
    </row>
    <row r="419" spans="1:12" s="51" customFormat="1" ht="22.5" customHeight="1" x14ac:dyDescent="0.15">
      <c r="A419" s="599" t="str">
        <f>[3]市町村名簿リンク!$D$13</f>
        <v>　　　［宇陀市：環境対策課］〒633-0292宇陀市榛原大字下井足１７－３(直通)</v>
      </c>
      <c r="B419" s="627"/>
      <c r="C419" s="627"/>
      <c r="D419" s="627"/>
      <c r="E419" s="627"/>
      <c r="F419" s="627"/>
      <c r="G419" s="627"/>
      <c r="H419" s="627"/>
      <c r="I419" s="627"/>
      <c r="J419" s="627"/>
      <c r="K419" s="627"/>
      <c r="L419" s="627"/>
    </row>
    <row r="420" spans="1:12" s="51" customFormat="1" ht="22.5" customHeight="1" x14ac:dyDescent="0.15">
      <c r="A420" s="599" t="str">
        <f>[3]市町村名簿リンク!$E$13</f>
        <v>　　　　　電話　0745-82-2202 ・ FAX　0745-82-7234</v>
      </c>
      <c r="B420" s="627"/>
      <c r="C420" s="627"/>
      <c r="D420" s="627"/>
      <c r="E420" s="627"/>
      <c r="F420" s="627"/>
      <c r="G420" s="627"/>
      <c r="H420" s="627"/>
      <c r="I420" s="627"/>
      <c r="J420" s="627"/>
      <c r="K420" s="627"/>
      <c r="L420" s="627"/>
    </row>
    <row r="421" spans="1:12" s="51" customFormat="1" ht="22.5" customHeight="1" x14ac:dyDescent="0.15">
      <c r="A421" s="172"/>
      <c r="B421" s="1"/>
      <c r="C421" s="483"/>
      <c r="D421" s="414"/>
      <c r="E421" s="67"/>
      <c r="F421" s="68"/>
      <c r="G421" s="69"/>
      <c r="H421" s="70"/>
      <c r="I421" s="71"/>
      <c r="J421" s="199"/>
      <c r="K421" s="200"/>
      <c r="L421" s="495"/>
    </row>
    <row r="422" spans="1:12" s="51" customFormat="1" ht="22.5" customHeight="1" x14ac:dyDescent="0.15">
      <c r="A422" s="172"/>
      <c r="B422" s="1"/>
      <c r="C422" s="483"/>
      <c r="D422" s="414"/>
      <c r="E422" s="67"/>
      <c r="F422" s="68"/>
      <c r="G422" s="69"/>
      <c r="H422" s="70"/>
      <c r="I422" s="71"/>
      <c r="J422" s="199"/>
      <c r="K422" s="200"/>
      <c r="L422" s="495"/>
    </row>
    <row r="423" spans="1:12" ht="22.5" customHeight="1" x14ac:dyDescent="0.15">
      <c r="A423" s="172"/>
      <c r="B423" s="1"/>
      <c r="C423" s="483"/>
      <c r="D423" s="66"/>
      <c r="E423" s="67"/>
      <c r="F423" s="68"/>
      <c r="G423" s="69"/>
      <c r="H423" s="70"/>
      <c r="I423" s="71"/>
      <c r="J423" s="72"/>
      <c r="K423" s="200"/>
      <c r="L423" s="484"/>
    </row>
    <row r="424" spans="1:12" s="52" customFormat="1" ht="30.75" customHeight="1" x14ac:dyDescent="0.25">
      <c r="A424" s="351" t="s">
        <v>608</v>
      </c>
      <c r="B424" s="23"/>
      <c r="C424" s="487"/>
      <c r="D424" s="55"/>
      <c r="E424" s="56"/>
      <c r="F424" s="57"/>
      <c r="G424" s="58"/>
      <c r="H424" s="59" t="s">
        <v>377</v>
      </c>
      <c r="I424" s="60"/>
      <c r="J424" s="61"/>
      <c r="K424" s="62"/>
      <c r="L424" s="488"/>
    </row>
    <row r="425" spans="1:12" s="52" customFormat="1" ht="22.5" customHeight="1" x14ac:dyDescent="0.2">
      <c r="A425" s="284"/>
      <c r="B425" s="23"/>
      <c r="C425" s="487"/>
      <c r="D425" s="55"/>
      <c r="E425" s="56"/>
      <c r="F425" s="57"/>
      <c r="G425" s="58"/>
      <c r="H425" s="59"/>
      <c r="I425" s="60"/>
      <c r="J425" s="61"/>
      <c r="K425" s="62"/>
      <c r="L425" s="488"/>
    </row>
    <row r="426" spans="1:12" s="51" customFormat="1" ht="22.5" customHeight="1" thickBot="1" x14ac:dyDescent="0.2">
      <c r="A426" s="639" t="s">
        <v>630</v>
      </c>
      <c r="B426" s="640"/>
      <c r="C426" s="640"/>
      <c r="D426" s="640"/>
      <c r="E426" s="67"/>
      <c r="F426" s="68"/>
      <c r="G426" s="69"/>
      <c r="H426" s="70"/>
      <c r="I426" s="71"/>
      <c r="J426" s="424" t="s">
        <v>717</v>
      </c>
      <c r="K426" s="200"/>
      <c r="L426" s="484"/>
    </row>
    <row r="427" spans="1:12" s="48" customFormat="1" ht="22.5" customHeight="1" thickBot="1" x14ac:dyDescent="0.2">
      <c r="A427" s="617" t="s">
        <v>331</v>
      </c>
      <c r="B427" s="12" t="s">
        <v>331</v>
      </c>
      <c r="C427" s="619" t="s">
        <v>332</v>
      </c>
      <c r="D427" s="621" t="s">
        <v>685</v>
      </c>
      <c r="E427" s="609" t="s">
        <v>333</v>
      </c>
      <c r="F427" s="623" t="s">
        <v>334</v>
      </c>
      <c r="G427" s="613" t="s">
        <v>683</v>
      </c>
      <c r="H427" s="615" t="s">
        <v>335</v>
      </c>
      <c r="I427" s="606" t="s">
        <v>336</v>
      </c>
      <c r="J427" s="602" t="s">
        <v>684</v>
      </c>
      <c r="K427" s="603"/>
      <c r="L427" s="606" t="s">
        <v>671</v>
      </c>
    </row>
    <row r="428" spans="1:12" s="49" customFormat="1" ht="22.5" customHeight="1" thickTop="1" thickBot="1" x14ac:dyDescent="0.2">
      <c r="A428" s="618"/>
      <c r="B428" s="12"/>
      <c r="C428" s="620"/>
      <c r="D428" s="622"/>
      <c r="E428" s="610"/>
      <c r="F428" s="624"/>
      <c r="G428" s="614"/>
      <c r="H428" s="616"/>
      <c r="I428" s="607"/>
      <c r="J428" s="604"/>
      <c r="K428" s="605"/>
      <c r="L428" s="607"/>
    </row>
    <row r="429" spans="1:12" ht="22.5" customHeight="1" thickTop="1" x14ac:dyDescent="0.15">
      <c r="A429" s="598">
        <v>42842</v>
      </c>
      <c r="B429" s="15">
        <v>41750</v>
      </c>
      <c r="C429" s="498">
        <v>0.39583333333333331</v>
      </c>
      <c r="D429" s="107" t="s">
        <v>0</v>
      </c>
      <c r="E429" s="214">
        <v>0.40972222222222227</v>
      </c>
      <c r="F429" s="245">
        <f t="shared" si="9"/>
        <v>1.3888888888888951E-2</v>
      </c>
      <c r="G429" s="324"/>
      <c r="H429" s="109">
        <v>12</v>
      </c>
      <c r="I429" s="110">
        <v>11</v>
      </c>
      <c r="J429" s="111"/>
      <c r="K429" s="248" t="s">
        <v>105</v>
      </c>
      <c r="L429" s="434"/>
    </row>
    <row r="430" spans="1:12" ht="22.5" customHeight="1" x14ac:dyDescent="0.15">
      <c r="A430" s="598"/>
      <c r="B430" s="35">
        <v>41750</v>
      </c>
      <c r="C430" s="505">
        <v>0.41319444444444442</v>
      </c>
      <c r="D430" s="254" t="s">
        <v>0</v>
      </c>
      <c r="E430" s="255">
        <v>0.42708333333333331</v>
      </c>
      <c r="F430" s="256">
        <f t="shared" si="9"/>
        <v>1.3888888888888895E-2</v>
      </c>
      <c r="G430" s="325"/>
      <c r="H430" s="275">
        <v>12</v>
      </c>
      <c r="I430" s="273">
        <v>12</v>
      </c>
      <c r="J430" s="260"/>
      <c r="K430" s="261" t="s">
        <v>381</v>
      </c>
      <c r="L430" s="440"/>
    </row>
    <row r="431" spans="1:12" ht="22.5" customHeight="1" x14ac:dyDescent="0.15">
      <c r="A431" s="598"/>
      <c r="B431" s="35">
        <v>41750</v>
      </c>
      <c r="C431" s="505">
        <v>0.43402777777777773</v>
      </c>
      <c r="D431" s="254" t="s">
        <v>0</v>
      </c>
      <c r="E431" s="255">
        <v>0.44097222222222227</v>
      </c>
      <c r="F431" s="256">
        <f t="shared" si="9"/>
        <v>6.9444444444445308E-3</v>
      </c>
      <c r="G431" s="325"/>
      <c r="H431" s="275">
        <v>12</v>
      </c>
      <c r="I431" s="273">
        <v>14</v>
      </c>
      <c r="J431" s="260"/>
      <c r="K431" s="261" t="s">
        <v>106</v>
      </c>
      <c r="L431" s="440"/>
    </row>
    <row r="432" spans="1:12" ht="22.5" customHeight="1" x14ac:dyDescent="0.15">
      <c r="A432" s="598"/>
      <c r="B432" s="35">
        <v>41750</v>
      </c>
      <c r="C432" s="505">
        <v>0.44791666666666669</v>
      </c>
      <c r="D432" s="254" t="s">
        <v>0</v>
      </c>
      <c r="E432" s="255">
        <v>0.45833333333333331</v>
      </c>
      <c r="F432" s="256">
        <f t="shared" si="9"/>
        <v>1.041666666666663E-2</v>
      </c>
      <c r="G432" s="325"/>
      <c r="H432" s="275">
        <v>12</v>
      </c>
      <c r="I432" s="273">
        <v>15</v>
      </c>
      <c r="J432" s="260"/>
      <c r="K432" s="261" t="s">
        <v>492</v>
      </c>
      <c r="L432" s="440"/>
    </row>
    <row r="433" spans="1:12" ht="22.5" customHeight="1" x14ac:dyDescent="0.15">
      <c r="A433" s="598"/>
      <c r="B433" s="14">
        <v>41750</v>
      </c>
      <c r="C433" s="491">
        <v>0.46180555555555558</v>
      </c>
      <c r="D433" s="102" t="s">
        <v>0</v>
      </c>
      <c r="E433" s="185">
        <v>0.47222222222222227</v>
      </c>
      <c r="F433" s="186">
        <f t="shared" si="9"/>
        <v>1.0416666666666685E-2</v>
      </c>
      <c r="G433" s="326"/>
      <c r="H433" s="104">
        <v>12</v>
      </c>
      <c r="I433" s="105">
        <v>16</v>
      </c>
      <c r="J433" s="129"/>
      <c r="K433" s="187" t="s">
        <v>493</v>
      </c>
      <c r="L433" s="432"/>
    </row>
    <row r="434" spans="1:12" ht="22.5" customHeight="1" x14ac:dyDescent="0.15">
      <c r="A434" s="598"/>
      <c r="B434" s="15">
        <v>41750</v>
      </c>
      <c r="C434" s="498">
        <v>0.54166666666666663</v>
      </c>
      <c r="D434" s="107" t="s">
        <v>0</v>
      </c>
      <c r="E434" s="214">
        <v>0.55555555555555558</v>
      </c>
      <c r="F434" s="245">
        <f t="shared" si="9"/>
        <v>1.3888888888888951E-2</v>
      </c>
      <c r="G434" s="324"/>
      <c r="H434" s="109">
        <v>12</v>
      </c>
      <c r="I434" s="110">
        <v>17</v>
      </c>
      <c r="J434" s="111"/>
      <c r="K434" s="248" t="s">
        <v>107</v>
      </c>
      <c r="L434" s="434"/>
    </row>
    <row r="435" spans="1:12" ht="22.5" customHeight="1" x14ac:dyDescent="0.15">
      <c r="A435" s="598"/>
      <c r="B435" s="35">
        <v>41750</v>
      </c>
      <c r="C435" s="505">
        <v>0.5625</v>
      </c>
      <c r="D435" s="254" t="s">
        <v>0</v>
      </c>
      <c r="E435" s="255">
        <v>0.56944444444444442</v>
      </c>
      <c r="F435" s="256">
        <f t="shared" si="9"/>
        <v>6.9444444444444198E-3</v>
      </c>
      <c r="G435" s="325"/>
      <c r="H435" s="275">
        <v>12</v>
      </c>
      <c r="I435" s="273">
        <v>18</v>
      </c>
      <c r="J435" s="260"/>
      <c r="K435" s="261" t="s">
        <v>108</v>
      </c>
      <c r="L435" s="440"/>
    </row>
    <row r="436" spans="1:12" ht="22.5" customHeight="1" x14ac:dyDescent="0.15">
      <c r="A436" s="598"/>
      <c r="B436" s="35">
        <v>41750</v>
      </c>
      <c r="C436" s="505">
        <v>0.57638888888888895</v>
      </c>
      <c r="D436" s="254" t="s">
        <v>0</v>
      </c>
      <c r="E436" s="255">
        <v>0.58333333333333337</v>
      </c>
      <c r="F436" s="256">
        <f t="shared" si="9"/>
        <v>6.9444444444444198E-3</v>
      </c>
      <c r="G436" s="325"/>
      <c r="H436" s="275">
        <v>12</v>
      </c>
      <c r="I436" s="273">
        <v>19</v>
      </c>
      <c r="J436" s="546" t="s">
        <v>688</v>
      </c>
      <c r="K436" s="261" t="s">
        <v>718</v>
      </c>
      <c r="L436" s="440"/>
    </row>
    <row r="437" spans="1:12" ht="22.5" customHeight="1" x14ac:dyDescent="0.15">
      <c r="A437" s="598"/>
      <c r="B437" s="35">
        <v>41750</v>
      </c>
      <c r="C437" s="505">
        <v>0.59027777777777779</v>
      </c>
      <c r="D437" s="254" t="s">
        <v>0</v>
      </c>
      <c r="E437" s="255">
        <v>0.60416666666666663</v>
      </c>
      <c r="F437" s="256">
        <f t="shared" si="9"/>
        <v>1.388888888888884E-2</v>
      </c>
      <c r="G437" s="325"/>
      <c r="H437" s="275">
        <v>12</v>
      </c>
      <c r="I437" s="273">
        <v>21</v>
      </c>
      <c r="J437" s="260"/>
      <c r="K437" s="261" t="s">
        <v>109</v>
      </c>
      <c r="L437" s="440"/>
    </row>
    <row r="438" spans="1:12" ht="22.5" customHeight="1" thickBot="1" x14ac:dyDescent="0.2">
      <c r="A438" s="625"/>
      <c r="B438" s="16">
        <v>41750</v>
      </c>
      <c r="C438" s="506">
        <v>0.61111111111111105</v>
      </c>
      <c r="D438" s="167" t="s">
        <v>0</v>
      </c>
      <c r="E438" s="264">
        <v>0.625</v>
      </c>
      <c r="F438" s="265">
        <f t="shared" si="9"/>
        <v>1.3888888888888951E-2</v>
      </c>
      <c r="G438" s="327"/>
      <c r="H438" s="169">
        <v>12</v>
      </c>
      <c r="I438" s="170">
        <v>20</v>
      </c>
      <c r="J438" s="171"/>
      <c r="K438" s="268" t="s">
        <v>494</v>
      </c>
      <c r="L438" s="507"/>
    </row>
    <row r="439" spans="1:12" ht="22.5" customHeight="1" x14ac:dyDescent="0.15">
      <c r="A439" s="172"/>
      <c r="B439" s="1"/>
      <c r="C439" s="483"/>
      <c r="D439" s="66"/>
      <c r="E439" s="67"/>
      <c r="F439" s="68"/>
      <c r="G439" s="69"/>
      <c r="H439" s="70"/>
      <c r="I439" s="71"/>
      <c r="J439" s="72"/>
      <c r="K439" s="200"/>
      <c r="L439" s="484"/>
    </row>
    <row r="440" spans="1:12" ht="22.5" customHeight="1" x14ac:dyDescent="0.15">
      <c r="A440" s="172"/>
      <c r="B440" s="1"/>
      <c r="C440" s="483"/>
      <c r="D440" s="66"/>
      <c r="E440" s="67"/>
      <c r="F440" s="68"/>
      <c r="G440" s="69"/>
      <c r="H440" s="70"/>
      <c r="I440" s="71"/>
      <c r="J440" s="72"/>
      <c r="K440" s="200"/>
      <c r="L440" s="484"/>
    </row>
    <row r="441" spans="1:12" s="51" customFormat="1" ht="22.5" customHeight="1" thickBot="1" x14ac:dyDescent="0.2">
      <c r="A441" s="639" t="s">
        <v>631</v>
      </c>
      <c r="B441" s="640"/>
      <c r="C441" s="640"/>
      <c r="D441" s="640"/>
      <c r="E441" s="67"/>
      <c r="F441" s="68"/>
      <c r="G441" s="69"/>
      <c r="H441" s="70"/>
      <c r="I441" s="71"/>
      <c r="J441" s="486" t="s">
        <v>719</v>
      </c>
      <c r="K441" s="200"/>
      <c r="L441" s="484"/>
    </row>
    <row r="442" spans="1:12" s="48" customFormat="1" ht="22.5" customHeight="1" thickBot="1" x14ac:dyDescent="0.2">
      <c r="A442" s="617" t="s">
        <v>331</v>
      </c>
      <c r="B442" s="12" t="s">
        <v>331</v>
      </c>
      <c r="C442" s="619" t="s">
        <v>332</v>
      </c>
      <c r="D442" s="621" t="s">
        <v>693</v>
      </c>
      <c r="E442" s="609" t="s">
        <v>333</v>
      </c>
      <c r="F442" s="623" t="s">
        <v>334</v>
      </c>
      <c r="G442" s="613" t="s">
        <v>712</v>
      </c>
      <c r="H442" s="615" t="s">
        <v>335</v>
      </c>
      <c r="I442" s="606" t="s">
        <v>336</v>
      </c>
      <c r="J442" s="602" t="s">
        <v>684</v>
      </c>
      <c r="K442" s="603"/>
      <c r="L442" s="606" t="s">
        <v>671</v>
      </c>
    </row>
    <row r="443" spans="1:12" s="49" customFormat="1" ht="22.5" customHeight="1" thickTop="1" thickBot="1" x14ac:dyDescent="0.2">
      <c r="A443" s="618"/>
      <c r="B443" s="12"/>
      <c r="C443" s="620"/>
      <c r="D443" s="622"/>
      <c r="E443" s="610"/>
      <c r="F443" s="624"/>
      <c r="G443" s="614"/>
      <c r="H443" s="616"/>
      <c r="I443" s="607"/>
      <c r="J443" s="604"/>
      <c r="K443" s="605"/>
      <c r="L443" s="607"/>
    </row>
    <row r="444" spans="1:12" ht="22.5" customHeight="1" thickTop="1" x14ac:dyDescent="0.15">
      <c r="A444" s="598">
        <v>42843</v>
      </c>
      <c r="B444" s="17">
        <v>41751</v>
      </c>
      <c r="C444" s="489">
        <v>0.39583333333333331</v>
      </c>
      <c r="D444" s="133" t="s">
        <v>0</v>
      </c>
      <c r="E444" s="176">
        <v>0.47916666666666669</v>
      </c>
      <c r="F444" s="177">
        <f>E444-C444</f>
        <v>8.333333333333337E-2</v>
      </c>
      <c r="G444" s="328"/>
      <c r="H444" s="135">
        <v>12</v>
      </c>
      <c r="I444" s="136">
        <v>23</v>
      </c>
      <c r="J444" s="137"/>
      <c r="K444" s="179" t="s">
        <v>96</v>
      </c>
      <c r="L444" s="442"/>
    </row>
    <row r="445" spans="1:12" ht="22.5" customHeight="1" x14ac:dyDescent="0.15">
      <c r="A445" s="608"/>
      <c r="B445" s="17">
        <v>41751</v>
      </c>
      <c r="C445" s="489">
        <v>0.54166666666666663</v>
      </c>
      <c r="D445" s="133" t="s">
        <v>0</v>
      </c>
      <c r="E445" s="176">
        <v>0.58333333333333337</v>
      </c>
      <c r="F445" s="177">
        <f>E445-C445</f>
        <v>4.1666666666666741E-2</v>
      </c>
      <c r="G445" s="328"/>
      <c r="H445" s="135">
        <v>12</v>
      </c>
      <c r="I445" s="136">
        <v>24</v>
      </c>
      <c r="J445" s="137"/>
      <c r="K445" s="179" t="s">
        <v>495</v>
      </c>
      <c r="L445" s="442"/>
    </row>
    <row r="446" spans="1:12" ht="22.5" customHeight="1" x14ac:dyDescent="0.15">
      <c r="A446" s="598">
        <v>42844</v>
      </c>
      <c r="B446" s="15">
        <v>41752</v>
      </c>
      <c r="C446" s="498">
        <v>0.39583333333333331</v>
      </c>
      <c r="D446" s="107" t="s">
        <v>0</v>
      </c>
      <c r="E446" s="214">
        <v>0.40625</v>
      </c>
      <c r="F446" s="245">
        <f t="shared" si="9"/>
        <v>1.0416666666666685E-2</v>
      </c>
      <c r="G446" s="324"/>
      <c r="H446" s="109">
        <v>12</v>
      </c>
      <c r="I446" s="110">
        <v>25</v>
      </c>
      <c r="J446" s="111"/>
      <c r="K446" s="248" t="s">
        <v>97</v>
      </c>
      <c r="L446" s="434"/>
    </row>
    <row r="447" spans="1:12" ht="22.5" customHeight="1" x14ac:dyDescent="0.15">
      <c r="A447" s="598"/>
      <c r="B447" s="35">
        <v>41752</v>
      </c>
      <c r="C447" s="505">
        <v>0.41319444444444442</v>
      </c>
      <c r="D447" s="254" t="s">
        <v>0</v>
      </c>
      <c r="E447" s="255">
        <v>0.42708333333333331</v>
      </c>
      <c r="F447" s="256">
        <f t="shared" si="9"/>
        <v>1.3888888888888895E-2</v>
      </c>
      <c r="G447" s="325"/>
      <c r="H447" s="275">
        <v>12</v>
      </c>
      <c r="I447" s="273">
        <v>26</v>
      </c>
      <c r="J447" s="260"/>
      <c r="K447" s="261" t="s">
        <v>98</v>
      </c>
      <c r="L447" s="440"/>
    </row>
    <row r="448" spans="1:12" ht="22.5" customHeight="1" x14ac:dyDescent="0.15">
      <c r="A448" s="598"/>
      <c r="B448" s="35">
        <v>41752</v>
      </c>
      <c r="C448" s="505">
        <v>0.43055555555555558</v>
      </c>
      <c r="D448" s="254" t="s">
        <v>0</v>
      </c>
      <c r="E448" s="255">
        <v>0.44097222222222227</v>
      </c>
      <c r="F448" s="256">
        <f t="shared" si="9"/>
        <v>1.0416666666666685E-2</v>
      </c>
      <c r="G448" s="325"/>
      <c r="H448" s="275">
        <v>12</v>
      </c>
      <c r="I448" s="273">
        <v>27</v>
      </c>
      <c r="J448" s="260"/>
      <c r="K448" s="261" t="s">
        <v>382</v>
      </c>
      <c r="L448" s="440"/>
    </row>
    <row r="449" spans="1:12" ht="22.5" customHeight="1" x14ac:dyDescent="0.15">
      <c r="A449" s="598"/>
      <c r="B449" s="14">
        <v>41752</v>
      </c>
      <c r="C449" s="504">
        <v>0.44791666666666669</v>
      </c>
      <c r="D449" s="123" t="s">
        <v>0</v>
      </c>
      <c r="E449" s="249">
        <v>0.45833333333333331</v>
      </c>
      <c r="F449" s="186">
        <f t="shared" si="9"/>
        <v>1.041666666666663E-2</v>
      </c>
      <c r="G449" s="326"/>
      <c r="H449" s="104">
        <v>12</v>
      </c>
      <c r="I449" s="105">
        <v>28</v>
      </c>
      <c r="J449" s="127"/>
      <c r="K449" s="253" t="s">
        <v>496</v>
      </c>
      <c r="L449" s="469"/>
    </row>
    <row r="450" spans="1:12" ht="22.5" customHeight="1" x14ac:dyDescent="0.15">
      <c r="A450" s="598"/>
      <c r="B450" s="15">
        <v>41752</v>
      </c>
      <c r="C450" s="491">
        <v>0.46875</v>
      </c>
      <c r="D450" s="102" t="s">
        <v>0</v>
      </c>
      <c r="E450" s="185">
        <v>0.4861111111111111</v>
      </c>
      <c r="F450" s="245">
        <f t="shared" si="9"/>
        <v>1.7361111111111105E-2</v>
      </c>
      <c r="G450" s="324"/>
      <c r="H450" s="109">
        <v>12</v>
      </c>
      <c r="I450" s="110">
        <v>29</v>
      </c>
      <c r="J450" s="130"/>
      <c r="K450" s="329" t="s">
        <v>383</v>
      </c>
      <c r="L450" s="443"/>
    </row>
    <row r="451" spans="1:12" ht="22.5" customHeight="1" x14ac:dyDescent="0.15">
      <c r="A451" s="598"/>
      <c r="B451" s="35">
        <v>41752</v>
      </c>
      <c r="C451" s="498">
        <v>0.54166666666666663</v>
      </c>
      <c r="D451" s="107" t="s">
        <v>0</v>
      </c>
      <c r="E451" s="214">
        <v>0.55208333333333337</v>
      </c>
      <c r="F451" s="256">
        <f t="shared" si="9"/>
        <v>1.0416666666666741E-2</v>
      </c>
      <c r="G451" s="325"/>
      <c r="H451" s="275">
        <v>12</v>
      </c>
      <c r="I451" s="273">
        <v>30</v>
      </c>
      <c r="J451" s="111"/>
      <c r="K451" s="248" t="s">
        <v>99</v>
      </c>
      <c r="L451" s="434"/>
    </row>
    <row r="452" spans="1:12" ht="22.5" customHeight="1" x14ac:dyDescent="0.15">
      <c r="A452" s="608"/>
      <c r="B452" s="14">
        <v>41752</v>
      </c>
      <c r="C452" s="491">
        <v>0.55902777777777779</v>
      </c>
      <c r="D452" s="102" t="s">
        <v>0</v>
      </c>
      <c r="E452" s="185">
        <v>0.56944444444444442</v>
      </c>
      <c r="F452" s="186">
        <f t="shared" si="9"/>
        <v>1.041666666666663E-2</v>
      </c>
      <c r="G452" s="326"/>
      <c r="H452" s="104">
        <v>12</v>
      </c>
      <c r="I452" s="105">
        <v>31</v>
      </c>
      <c r="J452" s="129"/>
      <c r="K452" s="187" t="s">
        <v>100</v>
      </c>
      <c r="L452" s="432"/>
    </row>
    <row r="453" spans="1:12" ht="22.5" customHeight="1" x14ac:dyDescent="0.15">
      <c r="A453" s="597">
        <v>42845</v>
      </c>
      <c r="B453" s="13">
        <v>41753</v>
      </c>
      <c r="C453" s="490">
        <v>0.375</v>
      </c>
      <c r="D453" s="95" t="s">
        <v>0</v>
      </c>
      <c r="E453" s="181">
        <v>0.41666666666666669</v>
      </c>
      <c r="F453" s="182">
        <f t="shared" si="9"/>
        <v>4.1666666666666685E-2</v>
      </c>
      <c r="G453" s="330"/>
      <c r="H453" s="97">
        <v>12</v>
      </c>
      <c r="I453" s="98">
        <v>32</v>
      </c>
      <c r="J453" s="116"/>
      <c r="K453" s="183" t="s">
        <v>720</v>
      </c>
      <c r="L453" s="429"/>
    </row>
    <row r="454" spans="1:12" ht="22.5" customHeight="1" x14ac:dyDescent="0.15">
      <c r="A454" s="598"/>
      <c r="B454" s="14">
        <v>41753</v>
      </c>
      <c r="C454" s="504">
        <v>0.42708333333333331</v>
      </c>
      <c r="D454" s="123" t="s">
        <v>0</v>
      </c>
      <c r="E454" s="249">
        <v>0.45833333333333331</v>
      </c>
      <c r="F454" s="186">
        <f t="shared" si="9"/>
        <v>3.125E-2</v>
      </c>
      <c r="G454" s="326"/>
      <c r="H454" s="104">
        <v>12</v>
      </c>
      <c r="I454" s="105">
        <v>33</v>
      </c>
      <c r="J454" s="127"/>
      <c r="K454" s="253" t="s">
        <v>101</v>
      </c>
      <c r="L454" s="469"/>
    </row>
    <row r="455" spans="1:12" ht="22.5" customHeight="1" x14ac:dyDescent="0.15">
      <c r="A455" s="598"/>
      <c r="B455" s="15">
        <v>41753</v>
      </c>
      <c r="C455" s="491">
        <v>0.46875</v>
      </c>
      <c r="D455" s="102" t="s">
        <v>0</v>
      </c>
      <c r="E455" s="185">
        <v>0.5</v>
      </c>
      <c r="F455" s="245">
        <f t="shared" si="9"/>
        <v>3.125E-2</v>
      </c>
      <c r="G455" s="324"/>
      <c r="H455" s="109">
        <v>12</v>
      </c>
      <c r="I455" s="110">
        <v>34</v>
      </c>
      <c r="J455" s="130"/>
      <c r="K455" s="329" t="s">
        <v>102</v>
      </c>
      <c r="L455" s="443"/>
    </row>
    <row r="456" spans="1:12" ht="22.5" customHeight="1" x14ac:dyDescent="0.15">
      <c r="A456" s="598"/>
      <c r="B456" s="35">
        <v>41753</v>
      </c>
      <c r="C456" s="498">
        <v>0.5625</v>
      </c>
      <c r="D456" s="107" t="s">
        <v>0</v>
      </c>
      <c r="E456" s="214">
        <v>0.58333333333333337</v>
      </c>
      <c r="F456" s="256">
        <f t="shared" si="9"/>
        <v>2.083333333333337E-2</v>
      </c>
      <c r="G456" s="325"/>
      <c r="H456" s="275">
        <v>12</v>
      </c>
      <c r="I456" s="273">
        <v>35</v>
      </c>
      <c r="J456" s="111"/>
      <c r="K456" s="248" t="s">
        <v>103</v>
      </c>
      <c r="L456" s="434"/>
    </row>
    <row r="457" spans="1:12" ht="22.5" customHeight="1" x14ac:dyDescent="0.15">
      <c r="A457" s="608"/>
      <c r="B457" s="36">
        <v>41753</v>
      </c>
      <c r="C457" s="504">
        <v>0.59375</v>
      </c>
      <c r="D457" s="123" t="s">
        <v>0</v>
      </c>
      <c r="E457" s="249">
        <v>0.61458333333333337</v>
      </c>
      <c r="F457" s="250">
        <f t="shared" si="9"/>
        <v>2.083333333333337E-2</v>
      </c>
      <c r="G457" s="331"/>
      <c r="H457" s="125">
        <v>12</v>
      </c>
      <c r="I457" s="126">
        <v>36</v>
      </c>
      <c r="J457" s="64"/>
      <c r="K457" s="253" t="s">
        <v>497</v>
      </c>
      <c r="L457" s="469"/>
    </row>
    <row r="458" spans="1:12" ht="22.5" customHeight="1" x14ac:dyDescent="0.15">
      <c r="A458" s="597">
        <v>42846</v>
      </c>
      <c r="B458" s="13">
        <v>41754</v>
      </c>
      <c r="C458" s="490">
        <v>0.39583333333333331</v>
      </c>
      <c r="D458" s="95" t="s">
        <v>0</v>
      </c>
      <c r="E458" s="181">
        <v>0.40972222222222227</v>
      </c>
      <c r="F458" s="182">
        <f t="shared" si="9"/>
        <v>1.3888888888888951E-2</v>
      </c>
      <c r="G458" s="330"/>
      <c r="H458" s="97">
        <v>12</v>
      </c>
      <c r="I458" s="98">
        <v>37</v>
      </c>
      <c r="J458" s="116"/>
      <c r="K458" s="183" t="s">
        <v>721</v>
      </c>
      <c r="L458" s="429"/>
    </row>
    <row r="459" spans="1:12" ht="22.5" customHeight="1" x14ac:dyDescent="0.15">
      <c r="A459" s="598"/>
      <c r="B459" s="35">
        <v>41754</v>
      </c>
      <c r="C459" s="505">
        <v>0.41666666666666669</v>
      </c>
      <c r="D459" s="254" t="s">
        <v>0</v>
      </c>
      <c r="E459" s="255">
        <v>0.43055555555555558</v>
      </c>
      <c r="F459" s="256">
        <f t="shared" si="9"/>
        <v>1.3888888888888895E-2</v>
      </c>
      <c r="G459" s="325"/>
      <c r="H459" s="275">
        <v>12</v>
      </c>
      <c r="I459" s="273">
        <v>38</v>
      </c>
      <c r="J459" s="546" t="s">
        <v>722</v>
      </c>
      <c r="K459" s="261" t="s">
        <v>723</v>
      </c>
      <c r="L459" s="440"/>
    </row>
    <row r="460" spans="1:12" ht="22.5" customHeight="1" x14ac:dyDescent="0.15">
      <c r="A460" s="598"/>
      <c r="B460" s="35">
        <v>41754</v>
      </c>
      <c r="C460" s="505">
        <v>0.4375</v>
      </c>
      <c r="D460" s="254" t="s">
        <v>0</v>
      </c>
      <c r="E460" s="255">
        <v>0.44444444444444442</v>
      </c>
      <c r="F460" s="256">
        <f t="shared" si="9"/>
        <v>6.9444444444444198E-3</v>
      </c>
      <c r="G460" s="325"/>
      <c r="H460" s="275">
        <v>12</v>
      </c>
      <c r="I460" s="273">
        <v>39</v>
      </c>
      <c r="J460" s="260"/>
      <c r="K460" s="261" t="s">
        <v>104</v>
      </c>
      <c r="L460" s="440"/>
    </row>
    <row r="461" spans="1:12" ht="22.5" customHeight="1" thickBot="1" x14ac:dyDescent="0.2">
      <c r="A461" s="625"/>
      <c r="B461" s="16">
        <v>41754</v>
      </c>
      <c r="C461" s="506">
        <v>0.4513888888888889</v>
      </c>
      <c r="D461" s="167" t="s">
        <v>0</v>
      </c>
      <c r="E461" s="264">
        <v>0.47222222222222227</v>
      </c>
      <c r="F461" s="265">
        <f t="shared" ref="F461:F592" si="10">E461-C461</f>
        <v>2.083333333333337E-2</v>
      </c>
      <c r="G461" s="327"/>
      <c r="H461" s="169">
        <v>12</v>
      </c>
      <c r="I461" s="170">
        <v>40</v>
      </c>
      <c r="J461" s="171"/>
      <c r="K461" s="268" t="s">
        <v>632</v>
      </c>
      <c r="L461" s="507"/>
    </row>
    <row r="462" spans="1:12" ht="22.5" customHeight="1" x14ac:dyDescent="0.15">
      <c r="A462" s="382"/>
      <c r="B462" s="383"/>
      <c r="C462" s="399"/>
      <c r="D462" s="384"/>
      <c r="E462" s="385"/>
      <c r="F462" s="386"/>
      <c r="G462" s="387"/>
      <c r="H462" s="388"/>
      <c r="I462" s="389"/>
      <c r="J462" s="393"/>
      <c r="K462" s="394"/>
      <c r="L462" s="501"/>
    </row>
    <row r="463" spans="1:12" ht="22.5" customHeight="1" x14ac:dyDescent="0.15">
      <c r="A463" s="599" t="str">
        <f>[2]市町村名簿リンク!$D$13</f>
        <v>　　　［宇陀市：環境対策課］〒633-0292宇陀市榛原大字下井足１７－３(直通)</v>
      </c>
      <c r="B463" s="600"/>
      <c r="C463" s="600"/>
      <c r="D463" s="600"/>
      <c r="E463" s="600"/>
      <c r="F463" s="600"/>
      <c r="G463" s="600"/>
      <c r="H463" s="600"/>
      <c r="I463" s="600"/>
      <c r="J463" s="600"/>
      <c r="K463" s="600"/>
      <c r="L463" s="600"/>
    </row>
    <row r="464" spans="1:12" s="51" customFormat="1" ht="22.5" customHeight="1" x14ac:dyDescent="0.15">
      <c r="A464" s="599" t="str">
        <f>[2]市町村名簿リンク!$E$13</f>
        <v>　　　　　電話　0745-82-2202 ・ FAX　0745-82-7234</v>
      </c>
      <c r="B464" s="601"/>
      <c r="C464" s="601"/>
      <c r="D464" s="601"/>
      <c r="E464" s="601"/>
      <c r="F464" s="601"/>
      <c r="G464" s="601"/>
      <c r="H464" s="601"/>
      <c r="I464" s="601"/>
      <c r="J464" s="601"/>
      <c r="K464" s="601"/>
      <c r="L464" s="601"/>
    </row>
    <row r="465" spans="1:12" s="51" customFormat="1" ht="22.5" customHeight="1" x14ac:dyDescent="0.15">
      <c r="A465" s="172"/>
      <c r="B465" s="1"/>
      <c r="C465" s="483"/>
      <c r="D465" s="414"/>
      <c r="E465" s="67"/>
      <c r="F465" s="68"/>
      <c r="G465" s="69"/>
      <c r="H465" s="70"/>
      <c r="I465" s="71"/>
      <c r="J465" s="199"/>
      <c r="K465" s="200"/>
      <c r="L465" s="495"/>
    </row>
    <row r="466" spans="1:12" s="51" customFormat="1" ht="22.5" customHeight="1" x14ac:dyDescent="0.15">
      <c r="A466" s="172"/>
      <c r="B466" s="1"/>
      <c r="C466" s="483"/>
      <c r="D466" s="414"/>
      <c r="E466" s="67"/>
      <c r="F466" s="68"/>
      <c r="G466" s="69"/>
      <c r="H466" s="70"/>
      <c r="I466" s="71"/>
      <c r="J466" s="199"/>
      <c r="K466" s="200"/>
      <c r="L466" s="495"/>
    </row>
    <row r="467" spans="1:12" s="51" customFormat="1" ht="22.5" customHeight="1" x14ac:dyDescent="0.15">
      <c r="A467" s="172"/>
      <c r="B467" s="1"/>
      <c r="C467" s="483"/>
      <c r="D467" s="66"/>
      <c r="E467" s="67"/>
      <c r="F467" s="68"/>
      <c r="G467" s="69"/>
      <c r="H467" s="70"/>
      <c r="I467" s="71"/>
      <c r="J467" s="72"/>
      <c r="K467" s="200"/>
      <c r="L467" s="484"/>
    </row>
    <row r="468" spans="1:12" s="52" customFormat="1" ht="30.75" customHeight="1" x14ac:dyDescent="0.25">
      <c r="A468" s="83" t="s">
        <v>609</v>
      </c>
      <c r="B468" s="23"/>
      <c r="C468" s="487"/>
      <c r="D468" s="55"/>
      <c r="E468" s="56"/>
      <c r="F468" s="57"/>
      <c r="G468" s="58"/>
      <c r="H468" s="59" t="s">
        <v>384</v>
      </c>
      <c r="I468" s="60"/>
      <c r="L468" s="488"/>
    </row>
    <row r="469" spans="1:12" s="52" customFormat="1" ht="30.75" customHeight="1" thickBot="1" x14ac:dyDescent="0.3">
      <c r="A469" s="83"/>
      <c r="B469" s="23"/>
      <c r="C469" s="487"/>
      <c r="D469" s="55"/>
      <c r="E469" s="56"/>
      <c r="F469" s="57"/>
      <c r="G469" s="58"/>
      <c r="H469" s="59"/>
      <c r="I469" s="60"/>
      <c r="J469" s="375"/>
      <c r="K469" s="24"/>
      <c r="L469" s="488"/>
    </row>
    <row r="470" spans="1:12" s="48" customFormat="1" ht="22.5" customHeight="1" thickBot="1" x14ac:dyDescent="0.2">
      <c r="A470" s="617" t="s">
        <v>331</v>
      </c>
      <c r="B470" s="12" t="s">
        <v>331</v>
      </c>
      <c r="C470" s="619" t="s">
        <v>332</v>
      </c>
      <c r="D470" s="621" t="s">
        <v>685</v>
      </c>
      <c r="E470" s="609" t="s">
        <v>333</v>
      </c>
      <c r="F470" s="623" t="s">
        <v>334</v>
      </c>
      <c r="G470" s="613" t="s">
        <v>683</v>
      </c>
      <c r="H470" s="615" t="s">
        <v>335</v>
      </c>
      <c r="I470" s="638" t="s">
        <v>336</v>
      </c>
      <c r="J470" s="602" t="s">
        <v>684</v>
      </c>
      <c r="K470" s="603"/>
      <c r="L470" s="606" t="s">
        <v>671</v>
      </c>
    </row>
    <row r="471" spans="1:12" s="49" customFormat="1" ht="22.5" customHeight="1" thickTop="1" thickBot="1" x14ac:dyDescent="0.2">
      <c r="A471" s="618"/>
      <c r="B471" s="12"/>
      <c r="C471" s="620"/>
      <c r="D471" s="622"/>
      <c r="E471" s="610"/>
      <c r="F471" s="624"/>
      <c r="G471" s="614"/>
      <c r="H471" s="616"/>
      <c r="I471" s="607"/>
      <c r="J471" s="604"/>
      <c r="K471" s="605"/>
      <c r="L471" s="607"/>
    </row>
    <row r="472" spans="1:12" ht="22.5" customHeight="1" thickTop="1" x14ac:dyDescent="0.15">
      <c r="A472" s="598">
        <v>42844</v>
      </c>
      <c r="B472" s="34">
        <v>41745</v>
      </c>
      <c r="C472" s="502">
        <v>0.39583333333333331</v>
      </c>
      <c r="D472" s="230" t="s">
        <v>0</v>
      </c>
      <c r="E472" s="231">
        <v>0.41666666666666669</v>
      </c>
      <c r="F472" s="232">
        <f t="shared" si="10"/>
        <v>2.083333333333337E-2</v>
      </c>
      <c r="G472" s="233"/>
      <c r="H472" s="278">
        <v>13</v>
      </c>
      <c r="I472" s="279">
        <v>1</v>
      </c>
      <c r="J472" s="236"/>
      <c r="K472" s="237" t="s">
        <v>137</v>
      </c>
      <c r="L472" s="503"/>
    </row>
    <row r="473" spans="1:12" ht="22.5" customHeight="1" x14ac:dyDescent="0.15">
      <c r="A473" s="598"/>
      <c r="B473" s="35">
        <v>41745</v>
      </c>
      <c r="C473" s="505">
        <v>0.42708333333333331</v>
      </c>
      <c r="D473" s="254" t="s">
        <v>0</v>
      </c>
      <c r="E473" s="255">
        <v>0.45833333333333331</v>
      </c>
      <c r="F473" s="256">
        <f t="shared" si="10"/>
        <v>3.125E-2</v>
      </c>
      <c r="G473" s="257"/>
      <c r="H473" s="275">
        <v>13</v>
      </c>
      <c r="I473" s="273">
        <v>2</v>
      </c>
      <c r="J473" s="260"/>
      <c r="K473" s="261" t="s">
        <v>138</v>
      </c>
      <c r="L473" s="440"/>
    </row>
    <row r="474" spans="1:12" ht="22.5" customHeight="1" x14ac:dyDescent="0.15">
      <c r="A474" s="598"/>
      <c r="B474" s="14">
        <v>41745</v>
      </c>
      <c r="C474" s="491">
        <v>0.46875</v>
      </c>
      <c r="D474" s="102" t="s">
        <v>0</v>
      </c>
      <c r="E474" s="185">
        <v>0.5</v>
      </c>
      <c r="F474" s="186">
        <f t="shared" si="10"/>
        <v>3.125E-2</v>
      </c>
      <c r="G474" s="103"/>
      <c r="H474" s="104">
        <v>13</v>
      </c>
      <c r="I474" s="105">
        <v>3</v>
      </c>
      <c r="J474" s="129"/>
      <c r="K474" s="187" t="s">
        <v>498</v>
      </c>
      <c r="L474" s="432"/>
    </row>
    <row r="475" spans="1:12" ht="22.5" customHeight="1" x14ac:dyDescent="0.15">
      <c r="A475" s="608"/>
      <c r="B475" s="17">
        <v>41745</v>
      </c>
      <c r="C475" s="489">
        <v>0.5625</v>
      </c>
      <c r="D475" s="133" t="s">
        <v>0</v>
      </c>
      <c r="E475" s="176">
        <v>0.64583333333333337</v>
      </c>
      <c r="F475" s="177">
        <f t="shared" si="10"/>
        <v>8.333333333333337E-2</v>
      </c>
      <c r="G475" s="134"/>
      <c r="H475" s="135">
        <v>13</v>
      </c>
      <c r="I475" s="136">
        <v>4</v>
      </c>
      <c r="J475" s="137"/>
      <c r="K475" s="179" t="s">
        <v>139</v>
      </c>
      <c r="L475" s="442"/>
    </row>
    <row r="476" spans="1:12" ht="22.5" customHeight="1" x14ac:dyDescent="0.15">
      <c r="A476" s="597">
        <v>42845</v>
      </c>
      <c r="B476" s="13">
        <v>41746</v>
      </c>
      <c r="C476" s="490">
        <v>0.39583333333333331</v>
      </c>
      <c r="D476" s="95" t="s">
        <v>0</v>
      </c>
      <c r="E476" s="181">
        <v>0.45833333333333331</v>
      </c>
      <c r="F476" s="182">
        <f t="shared" si="10"/>
        <v>6.25E-2</v>
      </c>
      <c r="G476" s="96"/>
      <c r="H476" s="97">
        <v>13</v>
      </c>
      <c r="I476" s="98">
        <v>5</v>
      </c>
      <c r="J476" s="374"/>
      <c r="K476" s="183" t="s">
        <v>724</v>
      </c>
      <c r="L476" s="429"/>
    </row>
    <row r="477" spans="1:12" ht="22.5" customHeight="1" x14ac:dyDescent="0.15">
      <c r="A477" s="598"/>
      <c r="B477" s="14">
        <v>41746</v>
      </c>
      <c r="C477" s="491">
        <v>0.47222222222222227</v>
      </c>
      <c r="D477" s="102" t="s">
        <v>0</v>
      </c>
      <c r="E477" s="185">
        <v>0.5</v>
      </c>
      <c r="F477" s="186">
        <f t="shared" si="10"/>
        <v>2.7777777777777735E-2</v>
      </c>
      <c r="G477" s="103"/>
      <c r="H477" s="104">
        <v>13</v>
      </c>
      <c r="I477" s="105">
        <v>8</v>
      </c>
      <c r="J477" s="129"/>
      <c r="K477" s="187" t="s">
        <v>140</v>
      </c>
      <c r="L477" s="432"/>
    </row>
    <row r="478" spans="1:12" ht="22.5" customHeight="1" x14ac:dyDescent="0.15">
      <c r="A478" s="598"/>
      <c r="B478" s="15">
        <v>41746</v>
      </c>
      <c r="C478" s="498">
        <v>0.5625</v>
      </c>
      <c r="D478" s="107" t="s">
        <v>0</v>
      </c>
      <c r="E478" s="214">
        <v>0.59027777777777779</v>
      </c>
      <c r="F478" s="245">
        <f t="shared" si="10"/>
        <v>2.777777777777779E-2</v>
      </c>
      <c r="G478" s="108"/>
      <c r="H478" s="109">
        <v>13</v>
      </c>
      <c r="I478" s="110">
        <v>6</v>
      </c>
      <c r="J478" s="111"/>
      <c r="K478" s="248" t="s">
        <v>141</v>
      </c>
      <c r="L478" s="434"/>
    </row>
    <row r="479" spans="1:12" ht="22.5" customHeight="1" thickBot="1" x14ac:dyDescent="0.2">
      <c r="A479" s="625"/>
      <c r="B479" s="16">
        <v>41746</v>
      </c>
      <c r="C479" s="506">
        <v>0.60416666666666663</v>
      </c>
      <c r="D479" s="167" t="s">
        <v>0</v>
      </c>
      <c r="E479" s="264">
        <v>0.63194444444444442</v>
      </c>
      <c r="F479" s="265">
        <f t="shared" si="10"/>
        <v>2.777777777777779E-2</v>
      </c>
      <c r="G479" s="168"/>
      <c r="H479" s="169">
        <v>13</v>
      </c>
      <c r="I479" s="170">
        <v>7</v>
      </c>
      <c r="J479" s="171"/>
      <c r="K479" s="268" t="s">
        <v>142</v>
      </c>
      <c r="L479" s="507"/>
    </row>
    <row r="480" spans="1:12" ht="22.5" customHeight="1" x14ac:dyDescent="0.15">
      <c r="A480" s="382"/>
      <c r="B480" s="383"/>
      <c r="C480" s="399"/>
      <c r="D480" s="384"/>
      <c r="E480" s="385"/>
      <c r="F480" s="386"/>
      <c r="G480" s="387"/>
      <c r="H480" s="388"/>
      <c r="I480" s="389"/>
      <c r="J480" s="393"/>
      <c r="K480" s="394"/>
      <c r="L480" s="501"/>
    </row>
    <row r="481" spans="1:12" s="51" customFormat="1" ht="22.5" customHeight="1" x14ac:dyDescent="0.15">
      <c r="A481" s="599" t="str">
        <f>[2]市町村名簿リンク!$D$14</f>
        <v>　　　［平群町：住民生活課］〒636-8585生駒郡平群町吉新１－１－１</v>
      </c>
      <c r="B481" s="600"/>
      <c r="C481" s="600"/>
      <c r="D481" s="600"/>
      <c r="E481" s="600"/>
      <c r="F481" s="600"/>
      <c r="G481" s="600"/>
      <c r="H481" s="600"/>
      <c r="I481" s="600"/>
      <c r="J481" s="600"/>
      <c r="K481" s="600"/>
      <c r="L481" s="600"/>
    </row>
    <row r="482" spans="1:12" s="51" customFormat="1" ht="22.5" customHeight="1" x14ac:dyDescent="0.15">
      <c r="A482" s="599" t="str">
        <f>[2]市町村名簿リンク!$E$14</f>
        <v>　　　　　電話　0745-45-1439 ・ FAX　0745-49-0011</v>
      </c>
      <c r="B482" s="601"/>
      <c r="C482" s="601"/>
      <c r="D482" s="601"/>
      <c r="E482" s="601"/>
      <c r="F482" s="601"/>
      <c r="G482" s="601"/>
      <c r="H482" s="601"/>
      <c r="I482" s="601"/>
      <c r="J482" s="601"/>
      <c r="K482" s="601"/>
      <c r="L482" s="601"/>
    </row>
    <row r="483" spans="1:12" s="51" customFormat="1" ht="22.5" customHeight="1" x14ac:dyDescent="0.15">
      <c r="A483" s="172"/>
      <c r="B483" s="1"/>
      <c r="C483" s="483"/>
      <c r="D483" s="414"/>
      <c r="E483" s="67"/>
      <c r="F483" s="68"/>
      <c r="G483" s="69"/>
      <c r="H483" s="70"/>
      <c r="I483" s="71"/>
      <c r="J483" s="199"/>
      <c r="K483" s="200"/>
      <c r="L483" s="495"/>
    </row>
    <row r="484" spans="1:12" s="51" customFormat="1" ht="22.5" customHeight="1" x14ac:dyDescent="0.15">
      <c r="A484" s="172"/>
      <c r="B484" s="1"/>
      <c r="C484" s="483"/>
      <c r="D484" s="66"/>
      <c r="E484" s="67"/>
      <c r="F484" s="68"/>
      <c r="G484" s="69"/>
      <c r="H484" s="70"/>
      <c r="I484" s="71"/>
      <c r="J484" s="72"/>
      <c r="K484" s="200"/>
      <c r="L484" s="484"/>
    </row>
    <row r="485" spans="1:12" s="52" customFormat="1" ht="30.75" customHeight="1" x14ac:dyDescent="0.25">
      <c r="A485" s="83" t="s">
        <v>610</v>
      </c>
      <c r="B485" s="23"/>
      <c r="C485" s="487"/>
      <c r="D485" s="55"/>
      <c r="E485" s="56"/>
      <c r="F485" s="57"/>
      <c r="G485" s="58"/>
      <c r="H485" s="59" t="s">
        <v>385</v>
      </c>
      <c r="I485" s="60"/>
      <c r="L485" s="488"/>
    </row>
    <row r="486" spans="1:12" s="52" customFormat="1" ht="30.75" customHeight="1" thickBot="1" x14ac:dyDescent="0.3">
      <c r="A486" s="83"/>
      <c r="B486" s="23"/>
      <c r="C486" s="487"/>
      <c r="D486" s="55"/>
      <c r="E486" s="56"/>
      <c r="F486" s="57"/>
      <c r="G486" s="58"/>
      <c r="H486" s="59"/>
      <c r="I486" s="60"/>
      <c r="J486" s="375"/>
      <c r="K486" s="24"/>
      <c r="L486" s="488"/>
    </row>
    <row r="487" spans="1:12" s="48" customFormat="1" ht="22.5" customHeight="1" thickBot="1" x14ac:dyDescent="0.2">
      <c r="A487" s="617" t="s">
        <v>331</v>
      </c>
      <c r="B487" s="12" t="s">
        <v>331</v>
      </c>
      <c r="C487" s="619" t="s">
        <v>332</v>
      </c>
      <c r="D487" s="621" t="s">
        <v>685</v>
      </c>
      <c r="E487" s="609" t="s">
        <v>333</v>
      </c>
      <c r="F487" s="623" t="s">
        <v>334</v>
      </c>
      <c r="G487" s="613" t="s">
        <v>683</v>
      </c>
      <c r="H487" s="615" t="s">
        <v>335</v>
      </c>
      <c r="I487" s="606" t="s">
        <v>336</v>
      </c>
      <c r="J487" s="602" t="s">
        <v>694</v>
      </c>
      <c r="K487" s="603"/>
      <c r="L487" s="606" t="s">
        <v>671</v>
      </c>
    </row>
    <row r="488" spans="1:12" s="49" customFormat="1" ht="22.5" customHeight="1" thickTop="1" thickBot="1" x14ac:dyDescent="0.2">
      <c r="A488" s="618"/>
      <c r="B488" s="12"/>
      <c r="C488" s="620"/>
      <c r="D488" s="622"/>
      <c r="E488" s="610"/>
      <c r="F488" s="624"/>
      <c r="G488" s="614"/>
      <c r="H488" s="616"/>
      <c r="I488" s="607"/>
      <c r="J488" s="604"/>
      <c r="K488" s="605"/>
      <c r="L488" s="607"/>
    </row>
    <row r="489" spans="1:12" ht="22.5" customHeight="1" thickTop="1" x14ac:dyDescent="0.15">
      <c r="A489" s="598">
        <v>42845</v>
      </c>
      <c r="B489" s="34">
        <v>41745</v>
      </c>
      <c r="C489" s="502">
        <v>0.375</v>
      </c>
      <c r="D489" s="230" t="s">
        <v>0</v>
      </c>
      <c r="E489" s="231">
        <v>0.39583333333333331</v>
      </c>
      <c r="F489" s="232">
        <f t="shared" si="10"/>
        <v>2.0833333333333315E-2</v>
      </c>
      <c r="G489" s="233"/>
      <c r="H489" s="278">
        <v>14</v>
      </c>
      <c r="I489" s="279">
        <v>1</v>
      </c>
      <c r="J489" s="236"/>
      <c r="K489" s="237" t="s">
        <v>143</v>
      </c>
      <c r="L489" s="503"/>
    </row>
    <row r="490" spans="1:12" ht="22.5" customHeight="1" x14ac:dyDescent="0.15">
      <c r="A490" s="598"/>
      <c r="B490" s="35">
        <v>41745</v>
      </c>
      <c r="C490" s="505">
        <v>0.40972222222222227</v>
      </c>
      <c r="D490" s="254" t="s">
        <v>0</v>
      </c>
      <c r="E490" s="255">
        <v>0.4513888888888889</v>
      </c>
      <c r="F490" s="256">
        <f t="shared" si="10"/>
        <v>4.166666666666663E-2</v>
      </c>
      <c r="G490" s="257"/>
      <c r="H490" s="275">
        <v>14</v>
      </c>
      <c r="I490" s="273">
        <v>2</v>
      </c>
      <c r="J490" s="260"/>
      <c r="K490" s="261" t="s">
        <v>144</v>
      </c>
      <c r="L490" s="440"/>
    </row>
    <row r="491" spans="1:12" ht="22.5" customHeight="1" x14ac:dyDescent="0.15">
      <c r="A491" s="598"/>
      <c r="B491" s="14">
        <v>41745</v>
      </c>
      <c r="C491" s="491">
        <v>0.46527777777777773</v>
      </c>
      <c r="D491" s="102" t="s">
        <v>0</v>
      </c>
      <c r="E491" s="185">
        <v>0.4861111111111111</v>
      </c>
      <c r="F491" s="186">
        <f t="shared" si="10"/>
        <v>2.083333333333337E-2</v>
      </c>
      <c r="G491" s="103"/>
      <c r="H491" s="104">
        <v>14</v>
      </c>
      <c r="I491" s="105">
        <v>3</v>
      </c>
      <c r="J491" s="129"/>
      <c r="K491" s="187" t="s">
        <v>499</v>
      </c>
      <c r="L491" s="432"/>
    </row>
    <row r="492" spans="1:12" ht="22.5" customHeight="1" x14ac:dyDescent="0.15">
      <c r="A492" s="598"/>
      <c r="B492" s="15">
        <v>41745</v>
      </c>
      <c r="C492" s="498">
        <v>0.54861111111111105</v>
      </c>
      <c r="D492" s="107" t="s">
        <v>0</v>
      </c>
      <c r="E492" s="214">
        <v>0.56944444444444442</v>
      </c>
      <c r="F492" s="245">
        <f t="shared" si="10"/>
        <v>2.083333333333337E-2</v>
      </c>
      <c r="G492" s="108"/>
      <c r="H492" s="109">
        <v>14</v>
      </c>
      <c r="I492" s="110">
        <v>13</v>
      </c>
      <c r="J492" s="111"/>
      <c r="K492" s="248" t="s">
        <v>386</v>
      </c>
      <c r="L492" s="434"/>
    </row>
    <row r="493" spans="1:12" ht="22.5" customHeight="1" x14ac:dyDescent="0.15">
      <c r="A493" s="598"/>
      <c r="B493" s="35">
        <v>41745</v>
      </c>
      <c r="C493" s="505">
        <v>0.58333333333333337</v>
      </c>
      <c r="D493" s="254" t="s">
        <v>0</v>
      </c>
      <c r="E493" s="255">
        <v>0.60416666666666663</v>
      </c>
      <c r="F493" s="256">
        <f t="shared" si="10"/>
        <v>2.0833333333333259E-2</v>
      </c>
      <c r="G493" s="257"/>
      <c r="H493" s="275">
        <v>14</v>
      </c>
      <c r="I493" s="273">
        <v>11</v>
      </c>
      <c r="J493" s="260"/>
      <c r="K493" s="261" t="s">
        <v>145</v>
      </c>
      <c r="L493" s="440"/>
    </row>
    <row r="494" spans="1:12" ht="22.5" customHeight="1" x14ac:dyDescent="0.15">
      <c r="A494" s="608"/>
      <c r="B494" s="14">
        <v>41745</v>
      </c>
      <c r="C494" s="491">
        <v>0.61805555555555558</v>
      </c>
      <c r="D494" s="102" t="s">
        <v>0</v>
      </c>
      <c r="E494" s="185">
        <v>0.64583333333333337</v>
      </c>
      <c r="F494" s="186">
        <f t="shared" si="10"/>
        <v>2.777777777777779E-2</v>
      </c>
      <c r="G494" s="103"/>
      <c r="H494" s="104">
        <v>14</v>
      </c>
      <c r="I494" s="105">
        <v>12</v>
      </c>
      <c r="J494" s="129"/>
      <c r="K494" s="187" t="s">
        <v>146</v>
      </c>
      <c r="L494" s="432"/>
    </row>
    <row r="495" spans="1:12" ht="22.5" customHeight="1" x14ac:dyDescent="0.15">
      <c r="A495" s="597">
        <v>42846</v>
      </c>
      <c r="B495" s="13">
        <v>41746</v>
      </c>
      <c r="C495" s="490">
        <v>0.375</v>
      </c>
      <c r="D495" s="95" t="s">
        <v>0</v>
      </c>
      <c r="E495" s="181">
        <v>0.40972222222222227</v>
      </c>
      <c r="F495" s="182">
        <f t="shared" si="10"/>
        <v>3.4722222222222265E-2</v>
      </c>
      <c r="G495" s="96"/>
      <c r="H495" s="97">
        <v>14</v>
      </c>
      <c r="I495" s="98">
        <v>6</v>
      </c>
      <c r="J495" s="116"/>
      <c r="K495" s="183" t="s">
        <v>147</v>
      </c>
      <c r="L495" s="429"/>
    </row>
    <row r="496" spans="1:12" ht="22.5" customHeight="1" x14ac:dyDescent="0.15">
      <c r="A496" s="598"/>
      <c r="B496" s="35">
        <v>41746</v>
      </c>
      <c r="C496" s="505">
        <v>0.4236111111111111</v>
      </c>
      <c r="D496" s="254" t="s">
        <v>0</v>
      </c>
      <c r="E496" s="255">
        <v>0.45833333333333331</v>
      </c>
      <c r="F496" s="256">
        <f t="shared" si="10"/>
        <v>3.472222222222221E-2</v>
      </c>
      <c r="G496" s="257"/>
      <c r="H496" s="275">
        <v>14</v>
      </c>
      <c r="I496" s="273">
        <v>7</v>
      </c>
      <c r="J496" s="260"/>
      <c r="K496" s="261" t="s">
        <v>148</v>
      </c>
      <c r="L496" s="440"/>
    </row>
    <row r="497" spans="1:12" ht="22.5" customHeight="1" x14ac:dyDescent="0.15">
      <c r="A497" s="598"/>
      <c r="B497" s="14">
        <v>41746</v>
      </c>
      <c r="C497" s="491">
        <v>0.47222222222222227</v>
      </c>
      <c r="D497" s="102" t="s">
        <v>0</v>
      </c>
      <c r="E497" s="185">
        <v>0.49305555555555558</v>
      </c>
      <c r="F497" s="186">
        <f t="shared" si="10"/>
        <v>2.0833333333333315E-2</v>
      </c>
      <c r="G497" s="103"/>
      <c r="H497" s="104">
        <v>14</v>
      </c>
      <c r="I497" s="105">
        <v>8</v>
      </c>
      <c r="J497" s="376"/>
      <c r="K497" s="187" t="s">
        <v>577</v>
      </c>
      <c r="L497" s="432"/>
    </row>
    <row r="498" spans="1:12" ht="22.5" customHeight="1" x14ac:dyDescent="0.15">
      <c r="A498" s="598"/>
      <c r="B498" s="15">
        <v>41746</v>
      </c>
      <c r="C498" s="498">
        <v>0.55555555555555558</v>
      </c>
      <c r="D498" s="107" t="s">
        <v>0</v>
      </c>
      <c r="E498" s="214">
        <v>0.58333333333333337</v>
      </c>
      <c r="F498" s="245">
        <f t="shared" si="10"/>
        <v>2.777777777777779E-2</v>
      </c>
      <c r="G498" s="108"/>
      <c r="H498" s="109">
        <v>14</v>
      </c>
      <c r="I498" s="110">
        <v>9</v>
      </c>
      <c r="J498" s="111"/>
      <c r="K498" s="248" t="s">
        <v>149</v>
      </c>
      <c r="L498" s="434"/>
    </row>
    <row r="499" spans="1:12" ht="22.5" customHeight="1" thickBot="1" x14ac:dyDescent="0.2">
      <c r="A499" s="625"/>
      <c r="B499" s="16">
        <v>41746</v>
      </c>
      <c r="C499" s="506">
        <v>0.59722222222222221</v>
      </c>
      <c r="D499" s="167" t="s">
        <v>0</v>
      </c>
      <c r="E499" s="264">
        <v>0.625</v>
      </c>
      <c r="F499" s="265">
        <f t="shared" si="10"/>
        <v>2.777777777777779E-2</v>
      </c>
      <c r="G499" s="168"/>
      <c r="H499" s="169">
        <v>14</v>
      </c>
      <c r="I499" s="170">
        <v>10</v>
      </c>
      <c r="J499" s="171"/>
      <c r="K499" s="268" t="s">
        <v>150</v>
      </c>
      <c r="L499" s="507"/>
    </row>
    <row r="500" spans="1:12" ht="22.5" customHeight="1" x14ac:dyDescent="0.15">
      <c r="A500" s="382"/>
      <c r="B500" s="383"/>
      <c r="C500" s="399"/>
      <c r="D500" s="384"/>
      <c r="E500" s="385"/>
      <c r="F500" s="386"/>
      <c r="G500" s="387"/>
      <c r="H500" s="388"/>
      <c r="I500" s="389"/>
      <c r="J500" s="393"/>
      <c r="K500" s="394"/>
      <c r="L500" s="501"/>
    </row>
    <row r="501" spans="1:12" s="51" customFormat="1" ht="22.5" customHeight="1" x14ac:dyDescent="0.15">
      <c r="A501" s="599" t="str">
        <f>[2]市町村名簿リンク!$D$15</f>
        <v>　　　［三郷町：環境政策課］〒636-8535生駒郡三郷町勢野西１－１－１</v>
      </c>
      <c r="B501" s="600"/>
      <c r="C501" s="600"/>
      <c r="D501" s="600"/>
      <c r="E501" s="600"/>
      <c r="F501" s="600"/>
      <c r="G501" s="600"/>
      <c r="H501" s="600"/>
      <c r="I501" s="600"/>
      <c r="J501" s="600"/>
      <c r="K501" s="600"/>
      <c r="L501" s="600"/>
    </row>
    <row r="502" spans="1:12" s="51" customFormat="1" ht="22.5" customHeight="1" x14ac:dyDescent="0.15">
      <c r="A502" s="599" t="str">
        <f>[2]市町村名簿リンク!$E$15</f>
        <v>　　　　　電話　0745-43-7341 ・ FAX　0745-73-6334</v>
      </c>
      <c r="B502" s="601"/>
      <c r="C502" s="601"/>
      <c r="D502" s="601"/>
      <c r="E502" s="601"/>
      <c r="F502" s="601"/>
      <c r="G502" s="601"/>
      <c r="H502" s="601"/>
      <c r="I502" s="601"/>
      <c r="J502" s="601"/>
      <c r="K502" s="601"/>
      <c r="L502" s="601"/>
    </row>
    <row r="503" spans="1:12" s="51" customFormat="1" ht="22.5" customHeight="1" x14ac:dyDescent="0.15">
      <c r="A503" s="172"/>
      <c r="B503" s="1"/>
      <c r="C503" s="483"/>
      <c r="D503" s="414"/>
      <c r="E503" s="67"/>
      <c r="F503" s="68"/>
      <c r="G503" s="69"/>
      <c r="H503" s="70"/>
      <c r="I503" s="71"/>
      <c r="J503" s="199"/>
      <c r="K503" s="200"/>
      <c r="L503" s="495"/>
    </row>
    <row r="504" spans="1:12" s="51" customFormat="1" ht="22.5" customHeight="1" x14ac:dyDescent="0.15">
      <c r="A504" s="172"/>
      <c r="B504" s="1"/>
      <c r="C504" s="483"/>
      <c r="D504" s="66"/>
      <c r="E504" s="67"/>
      <c r="F504" s="68"/>
      <c r="G504" s="69"/>
      <c r="H504" s="70"/>
      <c r="I504" s="71"/>
      <c r="J504" s="72"/>
      <c r="K504" s="200"/>
      <c r="L504" s="484"/>
    </row>
    <row r="505" spans="1:12" s="52" customFormat="1" ht="30.75" customHeight="1" x14ac:dyDescent="0.25">
      <c r="A505" s="83" t="s">
        <v>611</v>
      </c>
      <c r="B505" s="23"/>
      <c r="C505" s="487"/>
      <c r="D505" s="55"/>
      <c r="E505" s="56"/>
      <c r="F505" s="57"/>
      <c r="G505" s="58"/>
      <c r="H505" s="59" t="s">
        <v>387</v>
      </c>
      <c r="I505" s="60"/>
      <c r="J505" s="53"/>
      <c r="K505" s="62"/>
      <c r="L505" s="488"/>
    </row>
    <row r="506" spans="1:12" s="52" customFormat="1" ht="30.75" customHeight="1" thickBot="1" x14ac:dyDescent="0.3">
      <c r="A506" s="83"/>
      <c r="B506" s="23"/>
      <c r="C506" s="487"/>
      <c r="D506" s="55"/>
      <c r="E506" s="56"/>
      <c r="F506" s="57"/>
      <c r="G506" s="58"/>
      <c r="H506" s="59"/>
      <c r="I506" s="60"/>
      <c r="J506" s="53"/>
      <c r="K506" s="62"/>
      <c r="L506" s="488"/>
    </row>
    <row r="507" spans="1:12" s="48" customFormat="1" ht="22.5" customHeight="1" thickBot="1" x14ac:dyDescent="0.2">
      <c r="A507" s="617" t="s">
        <v>331</v>
      </c>
      <c r="B507" s="12" t="s">
        <v>331</v>
      </c>
      <c r="C507" s="619" t="s">
        <v>332</v>
      </c>
      <c r="D507" s="621" t="s">
        <v>685</v>
      </c>
      <c r="E507" s="609" t="s">
        <v>333</v>
      </c>
      <c r="F507" s="623" t="s">
        <v>334</v>
      </c>
      <c r="G507" s="613" t="s">
        <v>683</v>
      </c>
      <c r="H507" s="615" t="s">
        <v>335</v>
      </c>
      <c r="I507" s="606" t="s">
        <v>336</v>
      </c>
      <c r="J507" s="602" t="s">
        <v>684</v>
      </c>
      <c r="K507" s="603"/>
      <c r="L507" s="606" t="s">
        <v>671</v>
      </c>
    </row>
    <row r="508" spans="1:12" s="49" customFormat="1" ht="22.5" customHeight="1" thickTop="1" thickBot="1" x14ac:dyDescent="0.2">
      <c r="A508" s="618"/>
      <c r="B508" s="12"/>
      <c r="C508" s="620"/>
      <c r="D508" s="622"/>
      <c r="E508" s="610"/>
      <c r="F508" s="624"/>
      <c r="G508" s="614"/>
      <c r="H508" s="616"/>
      <c r="I508" s="607"/>
      <c r="J508" s="604"/>
      <c r="K508" s="605"/>
      <c r="L508" s="607"/>
    </row>
    <row r="509" spans="1:12" ht="22.5" customHeight="1" thickTop="1" x14ac:dyDescent="0.15">
      <c r="A509" s="598">
        <v>42864</v>
      </c>
      <c r="B509" s="20">
        <v>41772</v>
      </c>
      <c r="C509" s="496">
        <v>0.41666666666666669</v>
      </c>
      <c r="D509" s="201" t="s">
        <v>0</v>
      </c>
      <c r="E509" s="202">
        <v>0.5</v>
      </c>
      <c r="F509" s="271">
        <f t="shared" si="10"/>
        <v>8.3333333333333315E-2</v>
      </c>
      <c r="G509" s="272"/>
      <c r="H509" s="205">
        <v>15</v>
      </c>
      <c r="I509" s="206">
        <v>1</v>
      </c>
      <c r="J509" s="178"/>
      <c r="K509" s="332" t="s">
        <v>151</v>
      </c>
      <c r="L509" s="497"/>
    </row>
    <row r="510" spans="1:12" ht="22.5" customHeight="1" x14ac:dyDescent="0.15">
      <c r="A510" s="608"/>
      <c r="B510" s="17">
        <v>41772</v>
      </c>
      <c r="C510" s="489">
        <v>0.54166666666666663</v>
      </c>
      <c r="D510" s="133" t="s">
        <v>0</v>
      </c>
      <c r="E510" s="176">
        <v>0.625</v>
      </c>
      <c r="F510" s="177">
        <f t="shared" si="10"/>
        <v>8.333333333333337E-2</v>
      </c>
      <c r="G510" s="134"/>
      <c r="H510" s="135">
        <v>15</v>
      </c>
      <c r="I510" s="136">
        <v>2</v>
      </c>
      <c r="J510" s="137"/>
      <c r="K510" s="159" t="s">
        <v>152</v>
      </c>
      <c r="L510" s="442"/>
    </row>
    <row r="511" spans="1:12" ht="22.5" customHeight="1" x14ac:dyDescent="0.15">
      <c r="A511" s="598">
        <v>42865</v>
      </c>
      <c r="B511" s="21">
        <v>41773</v>
      </c>
      <c r="C511" s="457">
        <v>0.41666666666666669</v>
      </c>
      <c r="D511" s="151" t="s">
        <v>0</v>
      </c>
      <c r="E511" s="209">
        <v>0.5</v>
      </c>
      <c r="F511" s="242">
        <f t="shared" si="10"/>
        <v>8.3333333333333315E-2</v>
      </c>
      <c r="G511" s="163"/>
      <c r="H511" s="164">
        <v>15</v>
      </c>
      <c r="I511" s="165">
        <v>3</v>
      </c>
      <c r="J511" s="152"/>
      <c r="K511" s="153" t="s">
        <v>500</v>
      </c>
      <c r="L511" s="479"/>
    </row>
    <row r="512" spans="1:12" ht="22.5" customHeight="1" x14ac:dyDescent="0.15">
      <c r="A512" s="608"/>
      <c r="B512" s="18">
        <v>41773</v>
      </c>
      <c r="C512" s="492">
        <v>0.54166666666666663</v>
      </c>
      <c r="D512" s="66" t="s">
        <v>0</v>
      </c>
      <c r="E512" s="188">
        <v>0.625</v>
      </c>
      <c r="F512" s="189">
        <f t="shared" si="10"/>
        <v>8.333333333333337E-2</v>
      </c>
      <c r="G512" s="112"/>
      <c r="H512" s="113">
        <v>15</v>
      </c>
      <c r="I512" s="114">
        <v>4</v>
      </c>
      <c r="J512" s="72"/>
      <c r="K512" s="115" t="s">
        <v>501</v>
      </c>
      <c r="L512" s="436"/>
    </row>
    <row r="513" spans="1:13" ht="22.5" customHeight="1" x14ac:dyDescent="0.15">
      <c r="A513" s="598">
        <v>42866</v>
      </c>
      <c r="B513" s="21">
        <v>41774</v>
      </c>
      <c r="C513" s="457">
        <v>0.41666666666666669</v>
      </c>
      <c r="D513" s="151" t="s">
        <v>0</v>
      </c>
      <c r="E513" s="209">
        <v>0.5</v>
      </c>
      <c r="F513" s="242">
        <f t="shared" si="10"/>
        <v>8.3333333333333315E-2</v>
      </c>
      <c r="G513" s="163"/>
      <c r="H513" s="164">
        <v>15</v>
      </c>
      <c r="I513" s="165">
        <v>5</v>
      </c>
      <c r="J513" s="166"/>
      <c r="K513" s="333" t="s">
        <v>725</v>
      </c>
      <c r="L513" s="479"/>
    </row>
    <row r="514" spans="1:13" ht="22.5" customHeight="1" x14ac:dyDescent="0.15">
      <c r="A514" s="608"/>
      <c r="B514" s="17">
        <v>41774</v>
      </c>
      <c r="C514" s="489">
        <v>0.54166666666666663</v>
      </c>
      <c r="D514" s="133" t="s">
        <v>0</v>
      </c>
      <c r="E514" s="176">
        <v>0.625</v>
      </c>
      <c r="F514" s="177">
        <f t="shared" si="10"/>
        <v>8.333333333333337E-2</v>
      </c>
      <c r="G514" s="134"/>
      <c r="H514" s="135">
        <v>15</v>
      </c>
      <c r="I514" s="136">
        <v>6</v>
      </c>
      <c r="J514" s="137"/>
      <c r="K514" s="138" t="s">
        <v>726</v>
      </c>
      <c r="L514" s="442"/>
    </row>
    <row r="515" spans="1:13" ht="22.5" customHeight="1" x14ac:dyDescent="0.15">
      <c r="A515" s="598">
        <v>42867</v>
      </c>
      <c r="B515" s="21">
        <v>41775</v>
      </c>
      <c r="C515" s="457">
        <v>0.41666666666666669</v>
      </c>
      <c r="D515" s="151" t="s">
        <v>0</v>
      </c>
      <c r="E515" s="209">
        <v>0.5</v>
      </c>
      <c r="F515" s="242">
        <f t="shared" si="10"/>
        <v>8.3333333333333315E-2</v>
      </c>
      <c r="G515" s="163"/>
      <c r="H515" s="164">
        <v>15</v>
      </c>
      <c r="I515" s="165">
        <v>7</v>
      </c>
      <c r="J515" s="166"/>
      <c r="K515" s="333" t="s">
        <v>502</v>
      </c>
      <c r="L515" s="479"/>
    </row>
    <row r="516" spans="1:13" ht="22.5" customHeight="1" thickBot="1" x14ac:dyDescent="0.2">
      <c r="A516" s="608"/>
      <c r="B516" s="19">
        <v>41775</v>
      </c>
      <c r="C516" s="493">
        <v>0.54166666666666663</v>
      </c>
      <c r="D516" s="298" t="s">
        <v>0</v>
      </c>
      <c r="E516" s="192">
        <v>0.625</v>
      </c>
      <c r="F516" s="193">
        <f t="shared" si="10"/>
        <v>8.333333333333337E-2</v>
      </c>
      <c r="G516" s="194"/>
      <c r="H516" s="195">
        <v>15</v>
      </c>
      <c r="I516" s="196">
        <v>8</v>
      </c>
      <c r="J516" s="334"/>
      <c r="K516" s="335" t="s">
        <v>503</v>
      </c>
      <c r="L516" s="509"/>
    </row>
    <row r="517" spans="1:13" ht="22.5" customHeight="1" x14ac:dyDescent="0.15">
      <c r="A517" s="172"/>
      <c r="B517" s="1"/>
      <c r="C517" s="483"/>
      <c r="D517" s="66"/>
      <c r="E517" s="67"/>
      <c r="F517" s="68"/>
      <c r="G517" s="69"/>
      <c r="H517" s="70"/>
      <c r="I517" s="71"/>
      <c r="J517" s="269"/>
      <c r="K517" s="381"/>
      <c r="L517" s="484"/>
    </row>
    <row r="518" spans="1:13" s="51" customFormat="1" ht="22.5" customHeight="1" x14ac:dyDescent="0.15">
      <c r="A518" s="599" t="str">
        <f>[2]市町村名簿リンク!$D$16</f>
        <v>　　　［斑鳩町：環境対策課］〒636-0198生駒郡斑鳩町法隆寺西３－７－１２</v>
      </c>
      <c r="B518" s="600"/>
      <c r="C518" s="600"/>
      <c r="D518" s="600"/>
      <c r="E518" s="600"/>
      <c r="F518" s="600"/>
      <c r="G518" s="600"/>
      <c r="H518" s="600"/>
      <c r="I518" s="600"/>
      <c r="J518" s="600"/>
      <c r="K518" s="600"/>
      <c r="L518" s="600"/>
    </row>
    <row r="519" spans="1:13" s="51" customFormat="1" ht="22.5" customHeight="1" x14ac:dyDescent="0.15">
      <c r="A519" s="599" t="str">
        <f>[2]市町村名簿リンク!$E$16</f>
        <v>　　　　　電話　0745-74-1001 ・ FAX　0745-74-1011</v>
      </c>
      <c r="B519" s="601"/>
      <c r="C519" s="601"/>
      <c r="D519" s="601"/>
      <c r="E519" s="601"/>
      <c r="F519" s="601"/>
      <c r="G519" s="601"/>
      <c r="H519" s="601"/>
      <c r="I519" s="601"/>
      <c r="J519" s="601"/>
      <c r="K519" s="601"/>
      <c r="L519" s="601"/>
    </row>
    <row r="520" spans="1:13" s="51" customFormat="1" ht="22.5" customHeight="1" x14ac:dyDescent="0.15">
      <c r="A520" s="172"/>
      <c r="B520" s="1"/>
      <c r="C520" s="483"/>
      <c r="D520" s="414"/>
      <c r="E520" s="67"/>
      <c r="F520" s="68"/>
      <c r="G520" s="69"/>
      <c r="H520" s="70"/>
      <c r="I520" s="71"/>
      <c r="J520" s="199"/>
      <c r="K520" s="200"/>
      <c r="L520" s="495"/>
    </row>
    <row r="521" spans="1:13" s="51" customFormat="1" ht="22.5" customHeight="1" x14ac:dyDescent="0.15">
      <c r="A521" s="172"/>
      <c r="B521" s="1"/>
      <c r="C521" s="483"/>
      <c r="D521" s="414"/>
      <c r="E521" s="67"/>
      <c r="F521" s="68"/>
      <c r="G521" s="69"/>
      <c r="H521" s="70"/>
      <c r="I521" s="71"/>
      <c r="J521" s="199"/>
      <c r="K521" s="200"/>
      <c r="L521" s="495"/>
    </row>
    <row r="522" spans="1:13" s="51" customFormat="1" ht="22.5" customHeight="1" x14ac:dyDescent="0.15">
      <c r="A522" s="172"/>
      <c r="B522" s="1"/>
      <c r="C522" s="483"/>
      <c r="D522" s="66"/>
      <c r="E522" s="67"/>
      <c r="F522" s="68"/>
      <c r="G522" s="69"/>
      <c r="H522" s="70"/>
      <c r="I522" s="71"/>
      <c r="J522" s="72"/>
      <c r="K522" s="73"/>
      <c r="L522" s="484"/>
    </row>
    <row r="523" spans="1:13" s="52" customFormat="1" ht="30.75" customHeight="1" x14ac:dyDescent="0.25">
      <c r="A523" s="83" t="s">
        <v>612</v>
      </c>
      <c r="B523" s="23"/>
      <c r="C523" s="487"/>
      <c r="D523" s="55"/>
      <c r="E523" s="56"/>
      <c r="F523" s="57"/>
      <c r="G523" s="58"/>
      <c r="H523" s="59" t="s">
        <v>388</v>
      </c>
      <c r="I523" s="60"/>
      <c r="J523" s="61"/>
      <c r="K523" s="62"/>
      <c r="L523" s="488"/>
      <c r="M523" s="547"/>
    </row>
    <row r="524" spans="1:13" s="52" customFormat="1" ht="30.75" customHeight="1" thickBot="1" x14ac:dyDescent="0.3">
      <c r="A524" s="83"/>
      <c r="B524" s="23"/>
      <c r="C524" s="487"/>
      <c r="D524" s="55"/>
      <c r="E524" s="56"/>
      <c r="F524" s="57"/>
      <c r="G524" s="58"/>
      <c r="H524" s="59"/>
      <c r="I524" s="60"/>
      <c r="J524" s="61"/>
      <c r="K524" s="62"/>
      <c r="L524" s="488"/>
      <c r="M524" s="547"/>
    </row>
    <row r="525" spans="1:13" s="48" customFormat="1" ht="22.5" customHeight="1" thickBot="1" x14ac:dyDescent="0.2">
      <c r="A525" s="617" t="s">
        <v>331</v>
      </c>
      <c r="B525" s="12" t="s">
        <v>331</v>
      </c>
      <c r="C525" s="619" t="s">
        <v>332</v>
      </c>
      <c r="D525" s="621" t="s">
        <v>653</v>
      </c>
      <c r="E525" s="609" t="s">
        <v>333</v>
      </c>
      <c r="F525" s="623" t="s">
        <v>334</v>
      </c>
      <c r="G525" s="613" t="s">
        <v>654</v>
      </c>
      <c r="H525" s="615" t="s">
        <v>335</v>
      </c>
      <c r="I525" s="606" t="s">
        <v>336</v>
      </c>
      <c r="J525" s="602" t="s">
        <v>727</v>
      </c>
      <c r="K525" s="603"/>
      <c r="L525" s="606" t="s">
        <v>671</v>
      </c>
    </row>
    <row r="526" spans="1:13" s="49" customFormat="1" ht="22.5" customHeight="1" thickTop="1" thickBot="1" x14ac:dyDescent="0.2">
      <c r="A526" s="618"/>
      <c r="B526" s="12"/>
      <c r="C526" s="620"/>
      <c r="D526" s="622"/>
      <c r="E526" s="610"/>
      <c r="F526" s="624"/>
      <c r="G526" s="614"/>
      <c r="H526" s="616"/>
      <c r="I526" s="607"/>
      <c r="J526" s="604"/>
      <c r="K526" s="605"/>
      <c r="L526" s="607"/>
    </row>
    <row r="527" spans="1:13" ht="22.5" customHeight="1" thickTop="1" x14ac:dyDescent="0.15">
      <c r="A527" s="598">
        <v>42839</v>
      </c>
      <c r="B527" s="34">
        <v>41789</v>
      </c>
      <c r="C527" s="502">
        <v>0.39583333333333331</v>
      </c>
      <c r="D527" s="230" t="s">
        <v>0</v>
      </c>
      <c r="E527" s="231">
        <v>0.41666666666666669</v>
      </c>
      <c r="F527" s="232">
        <f t="shared" si="10"/>
        <v>2.083333333333337E-2</v>
      </c>
      <c r="G527" s="233"/>
      <c r="H527" s="278">
        <v>16</v>
      </c>
      <c r="I527" s="279">
        <v>1</v>
      </c>
      <c r="J527" s="236"/>
      <c r="K527" s="237" t="s">
        <v>153</v>
      </c>
      <c r="L527" s="503"/>
    </row>
    <row r="528" spans="1:13" ht="22.5" customHeight="1" x14ac:dyDescent="0.15">
      <c r="A528" s="598"/>
      <c r="B528" s="35">
        <v>41789</v>
      </c>
      <c r="C528" s="505">
        <v>0.4375</v>
      </c>
      <c r="D528" s="254" t="s">
        <v>0</v>
      </c>
      <c r="E528" s="255">
        <v>0.45833333333333331</v>
      </c>
      <c r="F528" s="256">
        <f t="shared" si="10"/>
        <v>2.0833333333333315E-2</v>
      </c>
      <c r="G528" s="257"/>
      <c r="H528" s="275">
        <v>16</v>
      </c>
      <c r="I528" s="273">
        <v>2</v>
      </c>
      <c r="J528" s="260"/>
      <c r="K528" s="261" t="s">
        <v>154</v>
      </c>
      <c r="L528" s="440"/>
    </row>
    <row r="529" spans="1:12" ht="22.5" customHeight="1" x14ac:dyDescent="0.15">
      <c r="A529" s="598"/>
      <c r="B529" s="14">
        <v>41789</v>
      </c>
      <c r="C529" s="491">
        <v>0.47916666666666669</v>
      </c>
      <c r="D529" s="102" t="s">
        <v>0</v>
      </c>
      <c r="E529" s="185">
        <v>0.5</v>
      </c>
      <c r="F529" s="186">
        <f t="shared" si="10"/>
        <v>2.0833333333333315E-2</v>
      </c>
      <c r="G529" s="103"/>
      <c r="H529" s="104">
        <v>16</v>
      </c>
      <c r="I529" s="105">
        <v>3</v>
      </c>
      <c r="J529" s="129"/>
      <c r="K529" s="187" t="s">
        <v>155</v>
      </c>
      <c r="L529" s="432"/>
    </row>
    <row r="530" spans="1:12" ht="22.5" customHeight="1" x14ac:dyDescent="0.15">
      <c r="A530" s="598"/>
      <c r="B530" s="15">
        <v>41789</v>
      </c>
      <c r="C530" s="498">
        <v>0.5625</v>
      </c>
      <c r="D530" s="107" t="s">
        <v>0</v>
      </c>
      <c r="E530" s="214">
        <v>0.58333333333333337</v>
      </c>
      <c r="F530" s="245">
        <f t="shared" si="10"/>
        <v>2.083333333333337E-2</v>
      </c>
      <c r="G530" s="108"/>
      <c r="H530" s="109">
        <v>16</v>
      </c>
      <c r="I530" s="110">
        <v>4</v>
      </c>
      <c r="J530" s="111"/>
      <c r="K530" s="248" t="s">
        <v>156</v>
      </c>
      <c r="L530" s="434"/>
    </row>
    <row r="531" spans="1:12" ht="22.5" customHeight="1" x14ac:dyDescent="0.15">
      <c r="A531" s="598"/>
      <c r="B531" s="35">
        <v>41789</v>
      </c>
      <c r="C531" s="505">
        <v>0.60416666666666663</v>
      </c>
      <c r="D531" s="254" t="s">
        <v>0</v>
      </c>
      <c r="E531" s="255">
        <v>0.625</v>
      </c>
      <c r="F531" s="256">
        <f t="shared" si="10"/>
        <v>2.083333333333337E-2</v>
      </c>
      <c r="G531" s="257"/>
      <c r="H531" s="275">
        <v>16</v>
      </c>
      <c r="I531" s="273">
        <v>5</v>
      </c>
      <c r="J531" s="260"/>
      <c r="K531" s="261" t="s">
        <v>157</v>
      </c>
      <c r="L531" s="440"/>
    </row>
    <row r="532" spans="1:12" ht="22.5" customHeight="1" thickBot="1" x14ac:dyDescent="0.2">
      <c r="A532" s="625"/>
      <c r="B532" s="16">
        <v>41789</v>
      </c>
      <c r="C532" s="506">
        <v>0.64583333333333337</v>
      </c>
      <c r="D532" s="167" t="s">
        <v>0</v>
      </c>
      <c r="E532" s="264">
        <v>0.66666666666666663</v>
      </c>
      <c r="F532" s="265">
        <f t="shared" si="10"/>
        <v>2.0833333333333259E-2</v>
      </c>
      <c r="G532" s="168"/>
      <c r="H532" s="169">
        <v>16</v>
      </c>
      <c r="I532" s="170">
        <v>6</v>
      </c>
      <c r="J532" s="171"/>
      <c r="K532" s="268" t="s">
        <v>728</v>
      </c>
      <c r="L532" s="507"/>
    </row>
    <row r="533" spans="1:12" ht="22.5" customHeight="1" x14ac:dyDescent="0.15">
      <c r="A533" s="382"/>
      <c r="B533" s="383"/>
      <c r="C533" s="399"/>
      <c r="D533" s="384"/>
      <c r="E533" s="385"/>
      <c r="F533" s="386"/>
      <c r="G533" s="387"/>
      <c r="H533" s="388"/>
      <c r="I533" s="389"/>
      <c r="J533" s="393"/>
      <c r="K533" s="394"/>
      <c r="L533" s="501"/>
    </row>
    <row r="534" spans="1:12" s="51" customFormat="1" ht="22.5" customHeight="1" x14ac:dyDescent="0.15">
      <c r="A534" s="599" t="str">
        <f>[2]市町村名簿リンク!$D$17</f>
        <v>　　　［安堵町：住民課］〒639-1095生駒郡安堵町東安堵９５８</v>
      </c>
      <c r="B534" s="600"/>
      <c r="C534" s="600"/>
      <c r="D534" s="600"/>
      <c r="E534" s="600"/>
      <c r="F534" s="600"/>
      <c r="G534" s="600"/>
      <c r="H534" s="600"/>
      <c r="I534" s="600"/>
      <c r="J534" s="600"/>
      <c r="K534" s="600"/>
      <c r="L534" s="600"/>
    </row>
    <row r="535" spans="1:12" s="51" customFormat="1" ht="22.5" customHeight="1" x14ac:dyDescent="0.15">
      <c r="A535" s="599" t="str">
        <f>[2]市町村名簿リンク!$E$17</f>
        <v>　　　　　電話　0743-57-1511 ・ FAX　0743-57-1525</v>
      </c>
      <c r="B535" s="601"/>
      <c r="C535" s="601"/>
      <c r="D535" s="601"/>
      <c r="E535" s="601"/>
      <c r="F535" s="601"/>
      <c r="G535" s="601"/>
      <c r="H535" s="601"/>
      <c r="I535" s="601"/>
      <c r="J535" s="601"/>
      <c r="K535" s="601"/>
      <c r="L535" s="601"/>
    </row>
    <row r="536" spans="1:12" s="51" customFormat="1" ht="22.5" customHeight="1" x14ac:dyDescent="0.15">
      <c r="A536" s="172"/>
      <c r="B536" s="1"/>
      <c r="C536" s="483"/>
      <c r="D536" s="414"/>
      <c r="E536" s="67"/>
      <c r="F536" s="68"/>
      <c r="G536" s="69"/>
      <c r="H536" s="70"/>
      <c r="I536" s="71"/>
      <c r="J536" s="199"/>
      <c r="K536" s="200"/>
      <c r="L536" s="495"/>
    </row>
    <row r="537" spans="1:12" s="51" customFormat="1" ht="22.5" customHeight="1" x14ac:dyDescent="0.15">
      <c r="A537" s="172"/>
      <c r="B537" s="1"/>
      <c r="C537" s="483"/>
      <c r="D537" s="66"/>
      <c r="E537" s="67"/>
      <c r="F537" s="68"/>
      <c r="G537" s="69"/>
      <c r="H537" s="70"/>
      <c r="I537" s="71"/>
      <c r="J537" s="72"/>
      <c r="K537" s="200"/>
      <c r="L537" s="484"/>
    </row>
    <row r="538" spans="1:12" s="52" customFormat="1" ht="30.75" customHeight="1" x14ac:dyDescent="0.25">
      <c r="A538" s="83" t="s">
        <v>613</v>
      </c>
      <c r="B538" s="23"/>
      <c r="C538" s="487"/>
      <c r="D538" s="55"/>
      <c r="E538" s="56"/>
      <c r="F538" s="57"/>
      <c r="G538" s="58"/>
      <c r="H538" s="59" t="s">
        <v>389</v>
      </c>
      <c r="I538" s="60"/>
      <c r="J538" s="61"/>
      <c r="K538" s="62"/>
      <c r="L538" s="488"/>
    </row>
    <row r="539" spans="1:12" s="52" customFormat="1" ht="30.75" customHeight="1" thickBot="1" x14ac:dyDescent="0.3">
      <c r="A539" s="83"/>
      <c r="B539" s="23"/>
      <c r="C539" s="487"/>
      <c r="D539" s="55"/>
      <c r="E539" s="56"/>
      <c r="F539" s="57"/>
      <c r="G539" s="58"/>
      <c r="H539" s="59"/>
      <c r="I539" s="60"/>
      <c r="J539" s="61"/>
      <c r="K539" s="62"/>
      <c r="L539" s="488"/>
    </row>
    <row r="540" spans="1:12" s="48" customFormat="1" ht="22.5" customHeight="1" thickBot="1" x14ac:dyDescent="0.2">
      <c r="A540" s="617" t="s">
        <v>331</v>
      </c>
      <c r="B540" s="12" t="s">
        <v>331</v>
      </c>
      <c r="C540" s="619" t="s">
        <v>332</v>
      </c>
      <c r="D540" s="621" t="s">
        <v>729</v>
      </c>
      <c r="E540" s="609" t="s">
        <v>333</v>
      </c>
      <c r="F540" s="623" t="s">
        <v>334</v>
      </c>
      <c r="G540" s="613" t="s">
        <v>654</v>
      </c>
      <c r="H540" s="615" t="s">
        <v>335</v>
      </c>
      <c r="I540" s="606" t="s">
        <v>336</v>
      </c>
      <c r="J540" s="602" t="s">
        <v>655</v>
      </c>
      <c r="K540" s="603"/>
      <c r="L540" s="606" t="s">
        <v>671</v>
      </c>
    </row>
    <row r="541" spans="1:12" s="49" customFormat="1" ht="22.5" customHeight="1" thickTop="1" thickBot="1" x14ac:dyDescent="0.2">
      <c r="A541" s="618"/>
      <c r="B541" s="12"/>
      <c r="C541" s="620"/>
      <c r="D541" s="622"/>
      <c r="E541" s="610"/>
      <c r="F541" s="624"/>
      <c r="G541" s="614"/>
      <c r="H541" s="616"/>
      <c r="I541" s="607"/>
      <c r="J541" s="604"/>
      <c r="K541" s="605"/>
      <c r="L541" s="607"/>
    </row>
    <row r="542" spans="1:12" ht="22.5" customHeight="1" thickTop="1" x14ac:dyDescent="0.15">
      <c r="A542" s="598">
        <v>42866</v>
      </c>
      <c r="B542" s="34">
        <v>41767</v>
      </c>
      <c r="C542" s="502">
        <v>0.39583333333333331</v>
      </c>
      <c r="D542" s="230" t="s">
        <v>0</v>
      </c>
      <c r="E542" s="231">
        <v>0.4375</v>
      </c>
      <c r="F542" s="232">
        <f t="shared" si="10"/>
        <v>4.1666666666666685E-2</v>
      </c>
      <c r="G542" s="233"/>
      <c r="H542" s="278">
        <v>17</v>
      </c>
      <c r="I542" s="279">
        <v>1</v>
      </c>
      <c r="J542" s="236"/>
      <c r="K542" s="237" t="s">
        <v>730</v>
      </c>
      <c r="L542" s="503"/>
    </row>
    <row r="543" spans="1:12" ht="22.5" customHeight="1" x14ac:dyDescent="0.15">
      <c r="A543" s="598"/>
      <c r="B543" s="14">
        <v>41767</v>
      </c>
      <c r="C543" s="491">
        <v>0.45833333333333331</v>
      </c>
      <c r="D543" s="102" t="s">
        <v>0</v>
      </c>
      <c r="E543" s="185">
        <v>0.5</v>
      </c>
      <c r="F543" s="186">
        <f t="shared" si="10"/>
        <v>4.1666666666666685E-2</v>
      </c>
      <c r="G543" s="103"/>
      <c r="H543" s="104">
        <v>17</v>
      </c>
      <c r="I543" s="105">
        <v>2</v>
      </c>
      <c r="J543" s="129"/>
      <c r="K543" s="187" t="s">
        <v>731</v>
      </c>
      <c r="L543" s="432"/>
    </row>
    <row r="544" spans="1:12" ht="22.5" customHeight="1" thickBot="1" x14ac:dyDescent="0.2">
      <c r="A544" s="625"/>
      <c r="B544" s="19">
        <v>41767</v>
      </c>
      <c r="C544" s="493">
        <v>0.5625</v>
      </c>
      <c r="D544" s="298" t="s">
        <v>0</v>
      </c>
      <c r="E544" s="192">
        <v>0.625</v>
      </c>
      <c r="F544" s="193">
        <f t="shared" si="10"/>
        <v>6.25E-2</v>
      </c>
      <c r="G544" s="194"/>
      <c r="H544" s="195">
        <v>17</v>
      </c>
      <c r="I544" s="196">
        <v>3</v>
      </c>
      <c r="J544" s="276"/>
      <c r="K544" s="198" t="s">
        <v>732</v>
      </c>
      <c r="L544" s="509"/>
    </row>
    <row r="545" spans="1:12" ht="22.5" customHeight="1" x14ac:dyDescent="0.15">
      <c r="A545" s="382"/>
      <c r="B545" s="383"/>
      <c r="C545" s="399"/>
      <c r="D545" s="384"/>
      <c r="E545" s="385"/>
      <c r="F545" s="386"/>
      <c r="G545" s="387"/>
      <c r="H545" s="388"/>
      <c r="I545" s="389"/>
      <c r="J545" s="393"/>
      <c r="K545" s="394"/>
      <c r="L545" s="501"/>
    </row>
    <row r="546" spans="1:12" s="51" customFormat="1" ht="22.5" customHeight="1" x14ac:dyDescent="0.15">
      <c r="A546" s="599" t="str">
        <f>[2]市町村名簿リンク!$D$18</f>
        <v>　　　［川西町：健康福祉課］〒636-0202磯城郡川西町結崎２８－１</v>
      </c>
      <c r="B546" s="600"/>
      <c r="C546" s="600"/>
      <c r="D546" s="600"/>
      <c r="E546" s="600"/>
      <c r="F546" s="600"/>
      <c r="G546" s="600"/>
      <c r="H546" s="600"/>
      <c r="I546" s="600"/>
      <c r="J546" s="600"/>
      <c r="K546" s="600"/>
      <c r="L546" s="600"/>
    </row>
    <row r="547" spans="1:12" s="51" customFormat="1" ht="22.5" customHeight="1" x14ac:dyDescent="0.15">
      <c r="A547" s="599" t="str">
        <f>[2]市町村名簿リンク!$E$18</f>
        <v>　　　　　電話　0745-44-2631 ・ FAX　0745-44-4780</v>
      </c>
      <c r="B547" s="601"/>
      <c r="C547" s="601"/>
      <c r="D547" s="601"/>
      <c r="E547" s="601"/>
      <c r="F547" s="601"/>
      <c r="G547" s="601"/>
      <c r="H547" s="601"/>
      <c r="I547" s="601"/>
      <c r="J547" s="601"/>
      <c r="K547" s="601"/>
      <c r="L547" s="601"/>
    </row>
    <row r="548" spans="1:12" s="51" customFormat="1" ht="22.5" customHeight="1" x14ac:dyDescent="0.15">
      <c r="A548" s="407"/>
      <c r="B548" s="409"/>
      <c r="C548" s="485"/>
      <c r="D548" s="409"/>
      <c r="E548" s="409"/>
      <c r="F548" s="409"/>
      <c r="G548" s="409"/>
      <c r="H548" s="409"/>
      <c r="I548" s="409"/>
      <c r="J548" s="409"/>
      <c r="K548" s="409"/>
      <c r="L548" s="409"/>
    </row>
    <row r="549" spans="1:12" s="51" customFormat="1" ht="22.5" customHeight="1" x14ac:dyDescent="0.15">
      <c r="A549" s="172"/>
      <c r="B549" s="1"/>
      <c r="C549" s="483"/>
      <c r="D549" s="66"/>
      <c r="E549" s="67"/>
      <c r="F549" s="68"/>
      <c r="G549" s="69"/>
      <c r="H549" s="70"/>
      <c r="I549" s="71"/>
      <c r="J549" s="72"/>
      <c r="K549" s="200"/>
      <c r="L549" s="484"/>
    </row>
    <row r="550" spans="1:12" s="52" customFormat="1" ht="30.75" customHeight="1" x14ac:dyDescent="0.25">
      <c r="A550" s="83" t="s">
        <v>614</v>
      </c>
      <c r="B550" s="23"/>
      <c r="C550" s="487"/>
      <c r="D550" s="55"/>
      <c r="E550" s="56"/>
      <c r="F550" s="57"/>
      <c r="G550" s="58"/>
      <c r="H550" s="59" t="s">
        <v>390</v>
      </c>
      <c r="I550" s="60"/>
      <c r="J550" s="61"/>
      <c r="K550" s="62"/>
      <c r="L550" s="488"/>
    </row>
    <row r="551" spans="1:12" s="52" customFormat="1" ht="30.75" customHeight="1" thickBot="1" x14ac:dyDescent="0.3">
      <c r="A551" s="83"/>
      <c r="B551" s="23"/>
      <c r="C551" s="487"/>
      <c r="D551" s="55"/>
      <c r="E551" s="56"/>
      <c r="F551" s="57"/>
      <c r="G551" s="58"/>
      <c r="H551" s="59"/>
      <c r="I551" s="60"/>
      <c r="J551" s="61"/>
      <c r="K551" s="62"/>
      <c r="L551" s="488"/>
    </row>
    <row r="552" spans="1:12" s="48" customFormat="1" ht="22.5" customHeight="1" thickBot="1" x14ac:dyDescent="0.2">
      <c r="A552" s="617" t="s">
        <v>331</v>
      </c>
      <c r="B552" s="12" t="s">
        <v>331</v>
      </c>
      <c r="C552" s="619" t="s">
        <v>332</v>
      </c>
      <c r="D552" s="621" t="s">
        <v>653</v>
      </c>
      <c r="E552" s="609" t="s">
        <v>333</v>
      </c>
      <c r="F552" s="623" t="s">
        <v>334</v>
      </c>
      <c r="G552" s="613" t="s">
        <v>733</v>
      </c>
      <c r="H552" s="615" t="s">
        <v>335</v>
      </c>
      <c r="I552" s="606" t="s">
        <v>336</v>
      </c>
      <c r="J552" s="602" t="s">
        <v>655</v>
      </c>
      <c r="K552" s="603"/>
      <c r="L552" s="606" t="s">
        <v>671</v>
      </c>
    </row>
    <row r="553" spans="1:12" s="49" customFormat="1" ht="22.5" customHeight="1" thickTop="1" thickBot="1" x14ac:dyDescent="0.2">
      <c r="A553" s="618"/>
      <c r="B553" s="12"/>
      <c r="C553" s="620"/>
      <c r="D553" s="622"/>
      <c r="E553" s="610"/>
      <c r="F553" s="624"/>
      <c r="G553" s="614"/>
      <c r="H553" s="616"/>
      <c r="I553" s="607"/>
      <c r="J553" s="604"/>
      <c r="K553" s="605"/>
      <c r="L553" s="607"/>
    </row>
    <row r="554" spans="1:12" ht="22.5" customHeight="1" thickTop="1" x14ac:dyDescent="0.15">
      <c r="A554" s="598">
        <v>42867</v>
      </c>
      <c r="B554" s="34">
        <v>41768</v>
      </c>
      <c r="C554" s="502">
        <v>0.41666666666666669</v>
      </c>
      <c r="D554" s="230" t="s">
        <v>0</v>
      </c>
      <c r="E554" s="231">
        <v>0.44444444444444442</v>
      </c>
      <c r="F554" s="232">
        <f t="shared" si="10"/>
        <v>2.7777777777777735E-2</v>
      </c>
      <c r="G554" s="233"/>
      <c r="H554" s="278">
        <v>18</v>
      </c>
      <c r="I554" s="279">
        <v>1</v>
      </c>
      <c r="J554" s="236"/>
      <c r="K554" s="237" t="s">
        <v>158</v>
      </c>
      <c r="L554" s="503"/>
    </row>
    <row r="555" spans="1:12" ht="22.5" customHeight="1" x14ac:dyDescent="0.15">
      <c r="A555" s="598"/>
      <c r="B555" s="14">
        <v>41768</v>
      </c>
      <c r="C555" s="491">
        <v>0.45833333333333331</v>
      </c>
      <c r="D555" s="102" t="s">
        <v>0</v>
      </c>
      <c r="E555" s="185">
        <v>0.5</v>
      </c>
      <c r="F555" s="186">
        <f t="shared" si="10"/>
        <v>4.1666666666666685E-2</v>
      </c>
      <c r="G555" s="103"/>
      <c r="H555" s="104">
        <v>18</v>
      </c>
      <c r="I555" s="105">
        <v>2</v>
      </c>
      <c r="J555" s="129"/>
      <c r="K555" s="187" t="s">
        <v>159</v>
      </c>
      <c r="L555" s="432"/>
    </row>
    <row r="556" spans="1:12" ht="22.5" customHeight="1" x14ac:dyDescent="0.15">
      <c r="A556" s="598"/>
      <c r="B556" s="15">
        <v>41768</v>
      </c>
      <c r="C556" s="498">
        <v>0.55208333333333337</v>
      </c>
      <c r="D556" s="107" t="s">
        <v>0</v>
      </c>
      <c r="E556" s="214">
        <v>0.59375</v>
      </c>
      <c r="F556" s="245">
        <f t="shared" si="10"/>
        <v>4.166666666666663E-2</v>
      </c>
      <c r="G556" s="108"/>
      <c r="H556" s="109">
        <v>18</v>
      </c>
      <c r="I556" s="110">
        <v>3</v>
      </c>
      <c r="J556" s="111"/>
      <c r="K556" s="248" t="s">
        <v>160</v>
      </c>
      <c r="L556" s="434"/>
    </row>
    <row r="557" spans="1:12" ht="22.5" customHeight="1" thickBot="1" x14ac:dyDescent="0.2">
      <c r="A557" s="625"/>
      <c r="B557" s="16">
        <v>41768</v>
      </c>
      <c r="C557" s="506">
        <v>0.60416666666666663</v>
      </c>
      <c r="D557" s="167" t="s">
        <v>0</v>
      </c>
      <c r="E557" s="264">
        <v>0.625</v>
      </c>
      <c r="F557" s="265">
        <f t="shared" si="10"/>
        <v>2.083333333333337E-2</v>
      </c>
      <c r="G557" s="168"/>
      <c r="H557" s="169">
        <v>18</v>
      </c>
      <c r="I557" s="170">
        <v>4</v>
      </c>
      <c r="J557" s="171"/>
      <c r="K557" s="268" t="s">
        <v>161</v>
      </c>
      <c r="L557" s="507"/>
    </row>
    <row r="558" spans="1:12" ht="22.5" customHeight="1" x14ac:dyDescent="0.15">
      <c r="A558" s="382"/>
      <c r="B558" s="383"/>
      <c r="C558" s="399"/>
      <c r="D558" s="384"/>
      <c r="E558" s="385"/>
      <c r="F558" s="386"/>
      <c r="G558" s="387"/>
      <c r="H558" s="388"/>
      <c r="I558" s="389"/>
      <c r="J558" s="393"/>
      <c r="K558" s="394"/>
      <c r="L558" s="501"/>
    </row>
    <row r="559" spans="1:12" s="51" customFormat="1" ht="22.5" customHeight="1" x14ac:dyDescent="0.15">
      <c r="A559" s="599" t="str">
        <f>[2]市町村名簿リンク!$D$19</f>
        <v>　　　［三宅町：環境衛生課］〒636-0213磯城郡三宅町伴堂６８９</v>
      </c>
      <c r="B559" s="600"/>
      <c r="C559" s="600"/>
      <c r="D559" s="600"/>
      <c r="E559" s="600"/>
      <c r="F559" s="600"/>
      <c r="G559" s="600"/>
      <c r="H559" s="600"/>
      <c r="I559" s="600"/>
      <c r="J559" s="600"/>
      <c r="K559" s="600"/>
      <c r="L559" s="600"/>
    </row>
    <row r="560" spans="1:12" s="51" customFormat="1" ht="22.5" customHeight="1" x14ac:dyDescent="0.15">
      <c r="A560" s="599" t="str">
        <f>[2]市町村名簿リンク!$E$19</f>
        <v>　　　　　電話　0745-44-2001 ・ FAX　0745-43-0922</v>
      </c>
      <c r="B560" s="601"/>
      <c r="C560" s="601"/>
      <c r="D560" s="601"/>
      <c r="E560" s="601"/>
      <c r="F560" s="601"/>
      <c r="G560" s="601"/>
      <c r="H560" s="601"/>
      <c r="I560" s="601"/>
      <c r="J560" s="601"/>
      <c r="K560" s="601"/>
      <c r="L560" s="601"/>
    </row>
    <row r="561" spans="1:12" s="51" customFormat="1" ht="22.5" customHeight="1" x14ac:dyDescent="0.15">
      <c r="A561" s="172"/>
      <c r="B561" s="1"/>
      <c r="C561" s="483"/>
      <c r="D561" s="414"/>
      <c r="E561" s="67"/>
      <c r="F561" s="68"/>
      <c r="G561" s="69"/>
      <c r="H561" s="70"/>
      <c r="I561" s="71"/>
      <c r="J561" s="199"/>
      <c r="K561" s="200"/>
      <c r="L561" s="495"/>
    </row>
    <row r="562" spans="1:12" s="51" customFormat="1" ht="22.5" customHeight="1" x14ac:dyDescent="0.15">
      <c r="A562" s="172"/>
      <c r="B562" s="1"/>
      <c r="C562" s="483"/>
      <c r="D562" s="66"/>
      <c r="E562" s="67"/>
      <c r="F562" s="68"/>
      <c r="G562" s="69"/>
      <c r="H562" s="70"/>
      <c r="I562" s="71"/>
      <c r="J562" s="72"/>
      <c r="K562" s="200"/>
      <c r="L562" s="484"/>
    </row>
    <row r="563" spans="1:12" s="52" customFormat="1" ht="30.75" customHeight="1" x14ac:dyDescent="0.25">
      <c r="A563" s="83" t="s">
        <v>615</v>
      </c>
      <c r="B563" s="23"/>
      <c r="C563" s="487"/>
      <c r="D563" s="55"/>
      <c r="E563" s="56"/>
      <c r="F563" s="57"/>
      <c r="G563" s="58"/>
      <c r="H563" s="59" t="s">
        <v>391</v>
      </c>
      <c r="I563" s="60"/>
      <c r="J563" s="61"/>
      <c r="K563" s="62"/>
      <c r="L563" s="488"/>
    </row>
    <row r="564" spans="1:12" s="52" customFormat="1" ht="30.75" customHeight="1" thickBot="1" x14ac:dyDescent="0.3">
      <c r="A564" s="83"/>
      <c r="B564" s="23"/>
      <c r="C564" s="487"/>
      <c r="D564" s="55"/>
      <c r="E564" s="56"/>
      <c r="F564" s="57"/>
      <c r="G564" s="58"/>
      <c r="H564" s="59"/>
      <c r="I564" s="60"/>
      <c r="J564" s="424" t="s">
        <v>652</v>
      </c>
      <c r="K564" s="62"/>
      <c r="L564" s="488"/>
    </row>
    <row r="565" spans="1:12" s="48" customFormat="1" ht="22.5" customHeight="1" thickBot="1" x14ac:dyDescent="0.2">
      <c r="A565" s="617" t="s">
        <v>331</v>
      </c>
      <c r="B565" s="12" t="s">
        <v>331</v>
      </c>
      <c r="C565" s="619" t="s">
        <v>332</v>
      </c>
      <c r="D565" s="621" t="s">
        <v>693</v>
      </c>
      <c r="E565" s="609" t="s">
        <v>333</v>
      </c>
      <c r="F565" s="623" t="s">
        <v>334</v>
      </c>
      <c r="G565" s="613" t="s">
        <v>683</v>
      </c>
      <c r="H565" s="615" t="s">
        <v>335</v>
      </c>
      <c r="I565" s="606" t="s">
        <v>336</v>
      </c>
      <c r="J565" s="602" t="s">
        <v>684</v>
      </c>
      <c r="K565" s="603"/>
      <c r="L565" s="606" t="s">
        <v>671</v>
      </c>
    </row>
    <row r="566" spans="1:12" s="49" customFormat="1" ht="22.5" customHeight="1" thickTop="1" thickBot="1" x14ac:dyDescent="0.2">
      <c r="A566" s="618"/>
      <c r="B566" s="12"/>
      <c r="C566" s="620"/>
      <c r="D566" s="622"/>
      <c r="E566" s="610"/>
      <c r="F566" s="624"/>
      <c r="G566" s="614"/>
      <c r="H566" s="616"/>
      <c r="I566" s="607"/>
      <c r="J566" s="604"/>
      <c r="K566" s="605"/>
      <c r="L566" s="607"/>
    </row>
    <row r="567" spans="1:12" ht="22.5" customHeight="1" thickTop="1" x14ac:dyDescent="0.15">
      <c r="A567" s="598">
        <v>42836</v>
      </c>
      <c r="B567" s="20">
        <v>41772</v>
      </c>
      <c r="C567" s="496">
        <v>0.39583333333333331</v>
      </c>
      <c r="D567" s="201" t="s">
        <v>0</v>
      </c>
      <c r="E567" s="202">
        <v>0.47916666666666669</v>
      </c>
      <c r="F567" s="271">
        <f t="shared" si="10"/>
        <v>8.333333333333337E-2</v>
      </c>
      <c r="G567" s="272"/>
      <c r="H567" s="205">
        <v>19</v>
      </c>
      <c r="I567" s="206">
        <v>10</v>
      </c>
      <c r="J567" s="178"/>
      <c r="K567" s="208" t="s">
        <v>392</v>
      </c>
      <c r="L567" s="497"/>
    </row>
    <row r="568" spans="1:12" ht="22.5" customHeight="1" x14ac:dyDescent="0.15">
      <c r="A568" s="608"/>
      <c r="B568" s="17">
        <v>41772</v>
      </c>
      <c r="C568" s="489">
        <v>0.5625</v>
      </c>
      <c r="D568" s="133" t="s">
        <v>0</v>
      </c>
      <c r="E568" s="176">
        <v>0.64583333333333337</v>
      </c>
      <c r="F568" s="177">
        <f t="shared" si="10"/>
        <v>8.333333333333337E-2</v>
      </c>
      <c r="G568" s="134"/>
      <c r="H568" s="135">
        <v>19</v>
      </c>
      <c r="I568" s="136">
        <v>6</v>
      </c>
      <c r="J568" s="137"/>
      <c r="K568" s="179" t="s">
        <v>162</v>
      </c>
      <c r="L568" s="442"/>
    </row>
    <row r="569" spans="1:12" ht="22.5" customHeight="1" x14ac:dyDescent="0.15">
      <c r="A569" s="597">
        <v>42837</v>
      </c>
      <c r="B569" s="21">
        <v>41773</v>
      </c>
      <c r="C569" s="457">
        <v>0.39583333333333331</v>
      </c>
      <c r="D569" s="151" t="s">
        <v>0</v>
      </c>
      <c r="E569" s="209">
        <v>0.47916666666666669</v>
      </c>
      <c r="F569" s="242">
        <f t="shared" si="10"/>
        <v>8.333333333333337E-2</v>
      </c>
      <c r="G569" s="163"/>
      <c r="H569" s="164">
        <v>19</v>
      </c>
      <c r="I569" s="165">
        <v>3</v>
      </c>
      <c r="J569" s="166"/>
      <c r="K569" s="213" t="s">
        <v>571</v>
      </c>
      <c r="L569" s="479"/>
    </row>
    <row r="570" spans="1:12" ht="22.5" customHeight="1" x14ac:dyDescent="0.15">
      <c r="A570" s="608"/>
      <c r="B570" s="18">
        <v>41773</v>
      </c>
      <c r="C570" s="492">
        <v>0.5625</v>
      </c>
      <c r="D570" s="66" t="s">
        <v>0</v>
      </c>
      <c r="E570" s="188">
        <v>0.60416666666666663</v>
      </c>
      <c r="F570" s="189">
        <f t="shared" si="10"/>
        <v>4.166666666666663E-2</v>
      </c>
      <c r="G570" s="112"/>
      <c r="H570" s="113">
        <v>19</v>
      </c>
      <c r="I570" s="114">
        <v>4</v>
      </c>
      <c r="J570" s="424" t="s">
        <v>772</v>
      </c>
      <c r="K570" s="190" t="s">
        <v>771</v>
      </c>
      <c r="L570" s="436"/>
    </row>
    <row r="571" spans="1:12" ht="22.5" customHeight="1" x14ac:dyDescent="0.15">
      <c r="A571" s="597">
        <v>42838</v>
      </c>
      <c r="B571" s="21">
        <v>41774</v>
      </c>
      <c r="C571" s="457">
        <v>0.39583333333333331</v>
      </c>
      <c r="D571" s="151" t="s">
        <v>0</v>
      </c>
      <c r="E571" s="209">
        <v>0.47916666666666669</v>
      </c>
      <c r="F571" s="242">
        <f t="shared" si="10"/>
        <v>8.333333333333337E-2</v>
      </c>
      <c r="G571" s="163"/>
      <c r="H571" s="164">
        <v>19</v>
      </c>
      <c r="I571" s="165">
        <v>2</v>
      </c>
      <c r="J571" s="166"/>
      <c r="K571" s="213" t="s">
        <v>504</v>
      </c>
      <c r="L571" s="479"/>
    </row>
    <row r="572" spans="1:12" ht="22.5" customHeight="1" x14ac:dyDescent="0.15">
      <c r="A572" s="608"/>
      <c r="B572" s="17">
        <v>41774</v>
      </c>
      <c r="C572" s="489">
        <v>0.5625</v>
      </c>
      <c r="D572" s="133" t="s">
        <v>0</v>
      </c>
      <c r="E572" s="176">
        <v>0.64583333333333337</v>
      </c>
      <c r="F572" s="177">
        <f t="shared" si="10"/>
        <v>8.333333333333337E-2</v>
      </c>
      <c r="G572" s="134"/>
      <c r="H572" s="135">
        <v>19</v>
      </c>
      <c r="I572" s="136">
        <v>5</v>
      </c>
      <c r="J572" s="137"/>
      <c r="K572" s="179" t="s">
        <v>393</v>
      </c>
      <c r="L572" s="442"/>
    </row>
    <row r="573" spans="1:12" ht="22.5" customHeight="1" x14ac:dyDescent="0.15">
      <c r="A573" s="597">
        <v>42839</v>
      </c>
      <c r="B573" s="21">
        <v>41775</v>
      </c>
      <c r="C573" s="457">
        <v>0.39583333333333331</v>
      </c>
      <c r="D573" s="151" t="s">
        <v>0</v>
      </c>
      <c r="E573" s="209">
        <v>0.47916666666666669</v>
      </c>
      <c r="F573" s="242">
        <f t="shared" si="10"/>
        <v>8.333333333333337E-2</v>
      </c>
      <c r="G573" s="163"/>
      <c r="H573" s="164">
        <v>19</v>
      </c>
      <c r="I573" s="165">
        <v>7</v>
      </c>
      <c r="J573" s="166"/>
      <c r="K573" s="213" t="s">
        <v>505</v>
      </c>
      <c r="L573" s="479"/>
    </row>
    <row r="574" spans="1:12" ht="22.5" customHeight="1" thickBot="1" x14ac:dyDescent="0.2">
      <c r="A574" s="625"/>
      <c r="B574" s="19">
        <v>41775</v>
      </c>
      <c r="C574" s="493">
        <v>0.5625</v>
      </c>
      <c r="D574" s="298" t="s">
        <v>0</v>
      </c>
      <c r="E574" s="192">
        <v>0.60416666666666663</v>
      </c>
      <c r="F574" s="193">
        <f t="shared" si="10"/>
        <v>4.166666666666663E-2</v>
      </c>
      <c r="G574" s="194"/>
      <c r="H574" s="195">
        <v>19</v>
      </c>
      <c r="I574" s="196">
        <v>9</v>
      </c>
      <c r="J574" s="276"/>
      <c r="K574" s="198" t="s">
        <v>394</v>
      </c>
      <c r="L574" s="509"/>
    </row>
    <row r="575" spans="1:12" ht="22.5" customHeight="1" x14ac:dyDescent="0.15">
      <c r="A575" s="382"/>
      <c r="B575" s="383"/>
      <c r="C575" s="399"/>
      <c r="D575" s="384"/>
      <c r="E575" s="385"/>
      <c r="F575" s="386"/>
      <c r="G575" s="387"/>
      <c r="H575" s="388"/>
      <c r="I575" s="389"/>
      <c r="J575" s="393"/>
      <c r="K575" s="394"/>
      <c r="L575" s="501"/>
    </row>
    <row r="576" spans="1:12" s="51" customFormat="1" ht="22.5" customHeight="1" x14ac:dyDescent="0.15">
      <c r="A576" s="635" t="str">
        <f>[2]市町村名簿リンク!$D$20</f>
        <v>　　　［田原本町：健康福祉課　保健センター］〒636-0302磯城郡田原本町宮古４０４－７</v>
      </c>
      <c r="B576" s="636"/>
      <c r="C576" s="636"/>
      <c r="D576" s="636"/>
      <c r="E576" s="636"/>
      <c r="F576" s="636"/>
      <c r="G576" s="636"/>
      <c r="H576" s="636"/>
      <c r="I576" s="636"/>
      <c r="J576" s="636"/>
      <c r="K576" s="636"/>
      <c r="L576" s="636"/>
    </row>
    <row r="577" spans="1:12" s="51" customFormat="1" ht="22.5" customHeight="1" x14ac:dyDescent="0.15">
      <c r="A577" s="635" t="str">
        <f>[2]市町村名簿リンク!$E$20</f>
        <v>　　　　　電話　0744-33-8000 ・ FAX　0744-33-8010</v>
      </c>
      <c r="B577" s="637"/>
      <c r="C577" s="637"/>
      <c r="D577" s="637"/>
      <c r="E577" s="637"/>
      <c r="F577" s="637"/>
      <c r="G577" s="637"/>
      <c r="H577" s="637"/>
      <c r="I577" s="637"/>
      <c r="J577" s="637"/>
      <c r="K577" s="637"/>
      <c r="L577" s="637"/>
    </row>
    <row r="578" spans="1:12" s="51" customFormat="1" ht="22.5" customHeight="1" x14ac:dyDescent="0.15">
      <c r="A578" s="172"/>
      <c r="B578" s="1"/>
      <c r="C578" s="483"/>
      <c r="D578" s="414"/>
      <c r="E578" s="67"/>
      <c r="F578" s="68"/>
      <c r="G578" s="69"/>
      <c r="H578" s="70"/>
      <c r="I578" s="71"/>
      <c r="J578" s="199"/>
      <c r="K578" s="200"/>
      <c r="L578" s="495"/>
    </row>
    <row r="579" spans="1:12" s="51" customFormat="1" ht="22.5" customHeight="1" x14ac:dyDescent="0.15">
      <c r="A579" s="172"/>
      <c r="B579" s="1"/>
      <c r="C579" s="483"/>
      <c r="D579" s="414"/>
      <c r="E579" s="67"/>
      <c r="F579" s="68"/>
      <c r="G579" s="69"/>
      <c r="H579" s="70"/>
      <c r="I579" s="71"/>
      <c r="J579" s="199"/>
      <c r="K579" s="200"/>
      <c r="L579" s="495"/>
    </row>
    <row r="580" spans="1:12" s="51" customFormat="1" ht="22.5" customHeight="1" x14ac:dyDescent="0.15">
      <c r="A580" s="172"/>
      <c r="B580" s="1"/>
      <c r="C580" s="483"/>
      <c r="D580" s="66"/>
      <c r="E580" s="67"/>
      <c r="F580" s="68"/>
      <c r="G580" s="69"/>
      <c r="H580" s="70"/>
      <c r="I580" s="71"/>
      <c r="J580" s="72"/>
      <c r="K580" s="200"/>
      <c r="L580" s="484"/>
    </row>
    <row r="581" spans="1:12" s="52" customFormat="1" ht="30.75" customHeight="1" x14ac:dyDescent="0.25">
      <c r="A581" s="83" t="s">
        <v>616</v>
      </c>
      <c r="B581" s="23"/>
      <c r="C581" s="487"/>
      <c r="D581" s="55"/>
      <c r="E581" s="56"/>
      <c r="F581" s="57"/>
      <c r="G581" s="58"/>
      <c r="H581" s="59" t="s">
        <v>395</v>
      </c>
      <c r="I581" s="60"/>
      <c r="K581" s="62"/>
      <c r="L581" s="488"/>
    </row>
    <row r="582" spans="1:12" s="52" customFormat="1" ht="30.75" customHeight="1" thickBot="1" x14ac:dyDescent="0.3">
      <c r="A582" s="83"/>
      <c r="B582" s="23"/>
      <c r="C582" s="487"/>
      <c r="D582" s="55"/>
      <c r="E582" s="56"/>
      <c r="F582" s="57"/>
      <c r="G582" s="58"/>
      <c r="H582" s="59"/>
      <c r="I582" s="60"/>
      <c r="J582" s="87"/>
      <c r="K582" s="62"/>
      <c r="L582" s="488"/>
    </row>
    <row r="583" spans="1:12" s="48" customFormat="1" ht="22.5" customHeight="1" thickBot="1" x14ac:dyDescent="0.2">
      <c r="A583" s="617" t="s">
        <v>331</v>
      </c>
      <c r="B583" s="12" t="s">
        <v>331</v>
      </c>
      <c r="C583" s="619" t="s">
        <v>332</v>
      </c>
      <c r="D583" s="621" t="s">
        <v>685</v>
      </c>
      <c r="E583" s="609" t="s">
        <v>333</v>
      </c>
      <c r="F583" s="623" t="s">
        <v>334</v>
      </c>
      <c r="G583" s="613" t="s">
        <v>714</v>
      </c>
      <c r="H583" s="615" t="s">
        <v>335</v>
      </c>
      <c r="I583" s="606" t="s">
        <v>336</v>
      </c>
      <c r="J583" s="602" t="s">
        <v>684</v>
      </c>
      <c r="K583" s="603"/>
      <c r="L583" s="606" t="s">
        <v>671</v>
      </c>
    </row>
    <row r="584" spans="1:12" s="49" customFormat="1" ht="22.5" customHeight="1" thickTop="1" thickBot="1" x14ac:dyDescent="0.2">
      <c r="A584" s="618"/>
      <c r="B584" s="12"/>
      <c r="C584" s="620"/>
      <c r="D584" s="622"/>
      <c r="E584" s="610"/>
      <c r="F584" s="624"/>
      <c r="G584" s="614"/>
      <c r="H584" s="616"/>
      <c r="I584" s="607"/>
      <c r="J584" s="604"/>
      <c r="K584" s="605"/>
      <c r="L584" s="607"/>
    </row>
    <row r="585" spans="1:12" ht="22.5" customHeight="1" thickTop="1" x14ac:dyDescent="0.15">
      <c r="A585" s="628">
        <v>42871</v>
      </c>
      <c r="B585" s="34">
        <v>41751</v>
      </c>
      <c r="C585" s="502">
        <v>0.38541666666666669</v>
      </c>
      <c r="D585" s="230" t="s">
        <v>0</v>
      </c>
      <c r="E585" s="231">
        <v>0.3923611111111111</v>
      </c>
      <c r="F585" s="232">
        <f t="shared" si="10"/>
        <v>6.9444444444444198E-3</v>
      </c>
      <c r="G585" s="233"/>
      <c r="H585" s="278">
        <v>20</v>
      </c>
      <c r="I585" s="279">
        <v>15</v>
      </c>
      <c r="J585" s="236"/>
      <c r="K585" s="237" t="s">
        <v>163</v>
      </c>
      <c r="L585" s="503"/>
    </row>
    <row r="586" spans="1:12" ht="22.5" customHeight="1" x14ac:dyDescent="0.15">
      <c r="A586" s="598"/>
      <c r="B586" s="35">
        <v>41751</v>
      </c>
      <c r="C586" s="505">
        <v>0.40277777777777773</v>
      </c>
      <c r="D586" s="254" t="s">
        <v>0</v>
      </c>
      <c r="E586" s="255">
        <v>0.41666666666666669</v>
      </c>
      <c r="F586" s="256">
        <f t="shared" si="10"/>
        <v>1.3888888888888951E-2</v>
      </c>
      <c r="G586" s="257"/>
      <c r="H586" s="275">
        <v>20</v>
      </c>
      <c r="I586" s="273">
        <v>1</v>
      </c>
      <c r="J586" s="260"/>
      <c r="K586" s="261" t="s">
        <v>164</v>
      </c>
      <c r="L586" s="440"/>
    </row>
    <row r="587" spans="1:12" ht="22.5" customHeight="1" x14ac:dyDescent="0.15">
      <c r="A587" s="598"/>
      <c r="B587" s="35">
        <v>41751</v>
      </c>
      <c r="C587" s="505">
        <v>0.42708333333333331</v>
      </c>
      <c r="D587" s="254" t="s">
        <v>0</v>
      </c>
      <c r="E587" s="255">
        <v>0.44097222222222227</v>
      </c>
      <c r="F587" s="256">
        <f t="shared" si="10"/>
        <v>1.3888888888888951E-2</v>
      </c>
      <c r="G587" s="257"/>
      <c r="H587" s="275">
        <v>20</v>
      </c>
      <c r="I587" s="273">
        <v>2</v>
      </c>
      <c r="J587" s="260"/>
      <c r="K587" s="261" t="s">
        <v>165</v>
      </c>
      <c r="L587" s="440"/>
    </row>
    <row r="588" spans="1:12" ht="22.5" customHeight="1" x14ac:dyDescent="0.15">
      <c r="A588" s="598"/>
      <c r="B588" s="35">
        <v>41751</v>
      </c>
      <c r="C588" s="505">
        <v>0.4513888888888889</v>
      </c>
      <c r="D588" s="254" t="s">
        <v>0</v>
      </c>
      <c r="E588" s="255">
        <v>0.46527777777777773</v>
      </c>
      <c r="F588" s="256">
        <f t="shared" si="10"/>
        <v>1.388888888888884E-2</v>
      </c>
      <c r="G588" s="257"/>
      <c r="H588" s="275">
        <v>20</v>
      </c>
      <c r="I588" s="273">
        <v>3</v>
      </c>
      <c r="J588" s="260"/>
      <c r="K588" s="261" t="s">
        <v>166</v>
      </c>
      <c r="L588" s="440"/>
    </row>
    <row r="589" spans="1:12" ht="22.5" customHeight="1" x14ac:dyDescent="0.15">
      <c r="A589" s="598"/>
      <c r="B589" s="14">
        <v>41751</v>
      </c>
      <c r="C589" s="491">
        <v>0.47222222222222227</v>
      </c>
      <c r="D589" s="102" t="s">
        <v>0</v>
      </c>
      <c r="E589" s="185">
        <v>0.49305555555555558</v>
      </c>
      <c r="F589" s="186">
        <f t="shared" si="10"/>
        <v>2.0833333333333315E-2</v>
      </c>
      <c r="G589" s="103"/>
      <c r="H589" s="104">
        <v>20</v>
      </c>
      <c r="I589" s="105">
        <v>4</v>
      </c>
      <c r="J589" s="129"/>
      <c r="K589" s="187" t="s">
        <v>167</v>
      </c>
      <c r="L589" s="432"/>
    </row>
    <row r="590" spans="1:12" ht="22.5" customHeight="1" x14ac:dyDescent="0.15">
      <c r="A590" s="598"/>
      <c r="B590" s="15">
        <v>41751</v>
      </c>
      <c r="C590" s="498">
        <v>0.54861111111111105</v>
      </c>
      <c r="D590" s="107" t="s">
        <v>0</v>
      </c>
      <c r="E590" s="214">
        <v>0.56944444444444442</v>
      </c>
      <c r="F590" s="245">
        <f t="shared" si="10"/>
        <v>2.083333333333337E-2</v>
      </c>
      <c r="G590" s="108"/>
      <c r="H590" s="109">
        <v>20</v>
      </c>
      <c r="I590" s="110">
        <v>5</v>
      </c>
      <c r="J590" s="111"/>
      <c r="K590" s="248" t="s">
        <v>168</v>
      </c>
      <c r="L590" s="434"/>
    </row>
    <row r="591" spans="1:12" ht="22.5" customHeight="1" x14ac:dyDescent="0.15">
      <c r="A591" s="598"/>
      <c r="B591" s="15"/>
      <c r="C591" s="498">
        <v>0.57638888888888895</v>
      </c>
      <c r="D591" s="254" t="s">
        <v>0</v>
      </c>
      <c r="E591" s="214">
        <v>0.59722222222222221</v>
      </c>
      <c r="F591" s="245">
        <f t="shared" si="10"/>
        <v>2.0833333333333259E-2</v>
      </c>
      <c r="G591" s="108"/>
      <c r="H591" s="109"/>
      <c r="I591" s="110"/>
      <c r="J591" s="111"/>
      <c r="K591" s="261" t="s">
        <v>169</v>
      </c>
      <c r="L591" s="434"/>
    </row>
    <row r="592" spans="1:12" ht="22.5" customHeight="1" x14ac:dyDescent="0.15">
      <c r="A592" s="598"/>
      <c r="B592" s="35">
        <v>41751</v>
      </c>
      <c r="C592" s="505">
        <v>0.60416666666666663</v>
      </c>
      <c r="D592" s="254" t="s">
        <v>0</v>
      </c>
      <c r="E592" s="255">
        <v>0.625</v>
      </c>
      <c r="F592" s="256">
        <f t="shared" si="10"/>
        <v>2.083333333333337E-2</v>
      </c>
      <c r="G592" s="257"/>
      <c r="H592" s="275">
        <v>20</v>
      </c>
      <c r="I592" s="273">
        <v>6</v>
      </c>
      <c r="J592" s="377"/>
      <c r="K592" s="261" t="s">
        <v>578</v>
      </c>
      <c r="L592" s="440"/>
    </row>
    <row r="593" spans="1:12" ht="22.5" customHeight="1" x14ac:dyDescent="0.15">
      <c r="A593" s="608"/>
      <c r="B593" s="14">
        <v>41751</v>
      </c>
      <c r="C593" s="491">
        <v>0.63888888888888895</v>
      </c>
      <c r="D593" s="102" t="s">
        <v>0</v>
      </c>
      <c r="E593" s="185">
        <v>0.65277777777777779</v>
      </c>
      <c r="F593" s="186">
        <f t="shared" ref="F593:F697" si="11">E593-C593</f>
        <v>1.388888888888884E-2</v>
      </c>
      <c r="G593" s="103"/>
      <c r="H593" s="104">
        <v>20</v>
      </c>
      <c r="I593" s="105">
        <v>7</v>
      </c>
      <c r="J593" s="129"/>
      <c r="K593" s="187" t="s">
        <v>170</v>
      </c>
      <c r="L593" s="432"/>
    </row>
    <row r="594" spans="1:12" ht="22.5" customHeight="1" x14ac:dyDescent="0.15">
      <c r="A594" s="597">
        <v>42872</v>
      </c>
      <c r="B594" s="13">
        <v>41752</v>
      </c>
      <c r="C594" s="490">
        <v>0.39583333333333331</v>
      </c>
      <c r="D594" s="95" t="s">
        <v>0</v>
      </c>
      <c r="E594" s="181">
        <v>0.40972222222222227</v>
      </c>
      <c r="F594" s="182">
        <f t="shared" si="11"/>
        <v>1.3888888888888951E-2</v>
      </c>
      <c r="G594" s="96"/>
      <c r="H594" s="97">
        <v>20</v>
      </c>
      <c r="I594" s="98">
        <v>8</v>
      </c>
      <c r="J594" s="116"/>
      <c r="K594" s="183" t="s">
        <v>171</v>
      </c>
      <c r="L594" s="429"/>
    </row>
    <row r="595" spans="1:12" ht="22.5" customHeight="1" x14ac:dyDescent="0.15">
      <c r="A595" s="598"/>
      <c r="B595" s="35">
        <v>41752</v>
      </c>
      <c r="C595" s="505">
        <v>0.4236111111111111</v>
      </c>
      <c r="D595" s="254" t="s">
        <v>0</v>
      </c>
      <c r="E595" s="255">
        <v>0.44444444444444442</v>
      </c>
      <c r="F595" s="256">
        <f t="shared" si="11"/>
        <v>2.0833333333333315E-2</v>
      </c>
      <c r="G595" s="257"/>
      <c r="H595" s="275">
        <v>20</v>
      </c>
      <c r="I595" s="273">
        <v>9</v>
      </c>
      <c r="J595" s="260"/>
      <c r="K595" s="261" t="s">
        <v>172</v>
      </c>
      <c r="L595" s="440"/>
    </row>
    <row r="596" spans="1:12" ht="22.5" customHeight="1" x14ac:dyDescent="0.15">
      <c r="A596" s="598"/>
      <c r="B596" s="35">
        <v>41752</v>
      </c>
      <c r="C596" s="505">
        <v>0.45833333333333331</v>
      </c>
      <c r="D596" s="254" t="s">
        <v>0</v>
      </c>
      <c r="E596" s="255">
        <v>0.47222222222222227</v>
      </c>
      <c r="F596" s="256">
        <f t="shared" si="11"/>
        <v>1.3888888888888951E-2</v>
      </c>
      <c r="G596" s="257"/>
      <c r="H596" s="275">
        <v>20</v>
      </c>
      <c r="I596" s="273">
        <v>10</v>
      </c>
      <c r="J596" s="260"/>
      <c r="K596" s="261" t="s">
        <v>173</v>
      </c>
      <c r="L596" s="440"/>
    </row>
    <row r="597" spans="1:12" ht="22.5" customHeight="1" x14ac:dyDescent="0.15">
      <c r="A597" s="598"/>
      <c r="B597" s="14">
        <v>41752</v>
      </c>
      <c r="C597" s="491">
        <v>0.47916666666666669</v>
      </c>
      <c r="D597" s="102" t="s">
        <v>0</v>
      </c>
      <c r="E597" s="185">
        <v>0.49305555555555558</v>
      </c>
      <c r="F597" s="186">
        <f t="shared" si="11"/>
        <v>1.3888888888888895E-2</v>
      </c>
      <c r="G597" s="103"/>
      <c r="H597" s="104">
        <v>20</v>
      </c>
      <c r="I597" s="105">
        <v>11</v>
      </c>
      <c r="J597" s="129"/>
      <c r="K597" s="187" t="s">
        <v>174</v>
      </c>
      <c r="L597" s="432"/>
    </row>
    <row r="598" spans="1:12" ht="22.5" customHeight="1" x14ac:dyDescent="0.15">
      <c r="A598" s="598"/>
      <c r="B598" s="15">
        <v>41752</v>
      </c>
      <c r="C598" s="498">
        <v>0.55555555555555558</v>
      </c>
      <c r="D598" s="107" t="s">
        <v>0</v>
      </c>
      <c r="E598" s="214">
        <v>0.57638888888888895</v>
      </c>
      <c r="F598" s="245">
        <f t="shared" si="11"/>
        <v>2.083333333333337E-2</v>
      </c>
      <c r="G598" s="108"/>
      <c r="H598" s="109">
        <v>20</v>
      </c>
      <c r="I598" s="110">
        <v>12</v>
      </c>
      <c r="J598" s="111"/>
      <c r="K598" s="248" t="s">
        <v>175</v>
      </c>
      <c r="L598" s="434"/>
    </row>
    <row r="599" spans="1:12" ht="22.5" customHeight="1" x14ac:dyDescent="0.15">
      <c r="A599" s="598"/>
      <c r="B599" s="35">
        <v>41752</v>
      </c>
      <c r="C599" s="505">
        <v>0.59027777777777779</v>
      </c>
      <c r="D599" s="254" t="s">
        <v>0</v>
      </c>
      <c r="E599" s="255">
        <v>0.61111111111111105</v>
      </c>
      <c r="F599" s="256">
        <f t="shared" si="11"/>
        <v>2.0833333333333259E-2</v>
      </c>
      <c r="G599" s="257"/>
      <c r="H599" s="275">
        <v>20</v>
      </c>
      <c r="I599" s="273">
        <v>13</v>
      </c>
      <c r="J599" s="260"/>
      <c r="K599" s="261" t="s">
        <v>176</v>
      </c>
      <c r="L599" s="440"/>
    </row>
    <row r="600" spans="1:12" ht="22.5" customHeight="1" thickBot="1" x14ac:dyDescent="0.2">
      <c r="A600" s="625"/>
      <c r="B600" s="16">
        <v>41752</v>
      </c>
      <c r="C600" s="506">
        <v>0.625</v>
      </c>
      <c r="D600" s="167" t="s">
        <v>0</v>
      </c>
      <c r="E600" s="264">
        <v>0.63888888888888895</v>
      </c>
      <c r="F600" s="265">
        <f t="shared" si="11"/>
        <v>1.3888888888888951E-2</v>
      </c>
      <c r="G600" s="168"/>
      <c r="H600" s="169">
        <v>20</v>
      </c>
      <c r="I600" s="170">
        <v>14</v>
      </c>
      <c r="J600" s="171"/>
      <c r="K600" s="268" t="s">
        <v>177</v>
      </c>
      <c r="L600" s="507"/>
    </row>
    <row r="601" spans="1:12" ht="22.5" customHeight="1" x14ac:dyDescent="0.15">
      <c r="A601" s="382"/>
      <c r="B601" s="383"/>
      <c r="C601" s="399"/>
      <c r="D601" s="384"/>
      <c r="E601" s="385"/>
      <c r="F601" s="386"/>
      <c r="G601" s="387"/>
      <c r="H601" s="388"/>
      <c r="I601" s="389"/>
      <c r="J601" s="393"/>
      <c r="K601" s="394"/>
      <c r="L601" s="501"/>
    </row>
    <row r="602" spans="1:12" s="51" customFormat="1" ht="22.5" customHeight="1" x14ac:dyDescent="0.15">
      <c r="A602" s="629" t="str">
        <f>[2]市町村名簿リンク!$D$21</f>
        <v>　　　［高取町：住民課］〒635-0154高市郡高取町観覚寺９９０－１</v>
      </c>
      <c r="B602" s="630"/>
      <c r="C602" s="630"/>
      <c r="D602" s="630"/>
      <c r="E602" s="630"/>
      <c r="F602" s="630"/>
      <c r="G602" s="630"/>
      <c r="H602" s="630"/>
      <c r="I602" s="630"/>
      <c r="J602" s="630"/>
      <c r="K602" s="630"/>
      <c r="L602" s="630"/>
    </row>
    <row r="603" spans="1:12" s="51" customFormat="1" ht="22.5" customHeight="1" x14ac:dyDescent="0.15">
      <c r="A603" s="629" t="str">
        <f>[2]市町村名簿リンク!$E$21</f>
        <v>　　　　　電話　0744-52-3334 ・ FAX　0744-52-4063</v>
      </c>
      <c r="B603" s="626"/>
      <c r="C603" s="626"/>
      <c r="D603" s="626"/>
      <c r="E603" s="626"/>
      <c r="F603" s="626"/>
      <c r="G603" s="626"/>
      <c r="H603" s="626"/>
      <c r="I603" s="626"/>
      <c r="J603" s="626"/>
      <c r="K603" s="626"/>
      <c r="L603" s="626"/>
    </row>
    <row r="604" spans="1:12" s="51" customFormat="1" ht="22.5" customHeight="1" x14ac:dyDescent="0.15">
      <c r="A604" s="410"/>
      <c r="B604" s="411"/>
      <c r="C604" s="548"/>
      <c r="D604" s="411"/>
      <c r="E604" s="411"/>
      <c r="F604" s="411"/>
      <c r="G604" s="411"/>
      <c r="H604" s="411"/>
      <c r="I604" s="411"/>
      <c r="J604" s="411"/>
      <c r="K604" s="411"/>
      <c r="L604" s="411"/>
    </row>
    <row r="605" spans="1:12" s="51" customFormat="1" ht="22.5" customHeight="1" x14ac:dyDescent="0.15">
      <c r="A605" s="410"/>
      <c r="B605" s="411"/>
      <c r="C605" s="548"/>
      <c r="D605" s="411"/>
      <c r="E605" s="411"/>
      <c r="F605" s="411"/>
      <c r="G605" s="411"/>
      <c r="H605" s="411"/>
      <c r="I605" s="411"/>
      <c r="J605" s="411"/>
      <c r="K605" s="411"/>
      <c r="L605" s="411"/>
    </row>
    <row r="606" spans="1:12" s="51" customFormat="1" ht="22.5" customHeight="1" x14ac:dyDescent="0.15">
      <c r="A606" s="172"/>
      <c r="B606" s="1"/>
      <c r="C606" s="483"/>
      <c r="D606" s="66"/>
      <c r="E606" s="67"/>
      <c r="F606" s="68"/>
      <c r="G606" s="69"/>
      <c r="H606" s="70"/>
      <c r="I606" s="71"/>
      <c r="J606" s="72"/>
      <c r="K606" s="200"/>
      <c r="L606" s="484"/>
    </row>
    <row r="607" spans="1:12" s="52" customFormat="1" ht="30.75" customHeight="1" x14ac:dyDescent="0.25">
      <c r="A607" s="337" t="s">
        <v>617</v>
      </c>
      <c r="B607" s="23"/>
      <c r="C607" s="487"/>
      <c r="D607" s="55"/>
      <c r="E607" s="56"/>
      <c r="F607" s="57"/>
      <c r="G607" s="58"/>
      <c r="H607" s="59" t="s">
        <v>396</v>
      </c>
      <c r="I607" s="60"/>
      <c r="L607" s="488"/>
    </row>
    <row r="608" spans="1:12" s="52" customFormat="1" ht="30.75" customHeight="1" thickBot="1" x14ac:dyDescent="0.3">
      <c r="A608" s="337"/>
      <c r="B608" s="23"/>
      <c r="C608" s="487"/>
      <c r="D608" s="55"/>
      <c r="E608" s="56"/>
      <c r="F608" s="57"/>
      <c r="G608" s="58"/>
      <c r="H608" s="59"/>
      <c r="I608" s="60"/>
      <c r="J608" s="87"/>
      <c r="K608" s="24"/>
      <c r="L608" s="488"/>
    </row>
    <row r="609" spans="1:12" s="48" customFormat="1" ht="22.5" customHeight="1" thickBot="1" x14ac:dyDescent="0.2">
      <c r="A609" s="617" t="s">
        <v>331</v>
      </c>
      <c r="B609" s="12" t="s">
        <v>331</v>
      </c>
      <c r="C609" s="619" t="s">
        <v>332</v>
      </c>
      <c r="D609" s="621" t="s">
        <v>693</v>
      </c>
      <c r="E609" s="609" t="s">
        <v>333</v>
      </c>
      <c r="F609" s="623" t="s">
        <v>334</v>
      </c>
      <c r="G609" s="613" t="s">
        <v>683</v>
      </c>
      <c r="H609" s="615" t="s">
        <v>335</v>
      </c>
      <c r="I609" s="606" t="s">
        <v>336</v>
      </c>
      <c r="J609" s="602" t="s">
        <v>694</v>
      </c>
      <c r="K609" s="603"/>
      <c r="L609" s="606" t="s">
        <v>671</v>
      </c>
    </row>
    <row r="610" spans="1:12" s="49" customFormat="1" ht="22.5" customHeight="1" thickTop="1" thickBot="1" x14ac:dyDescent="0.2">
      <c r="A610" s="618"/>
      <c r="B610" s="12"/>
      <c r="C610" s="620"/>
      <c r="D610" s="622"/>
      <c r="E610" s="610"/>
      <c r="F610" s="624"/>
      <c r="G610" s="614"/>
      <c r="H610" s="616"/>
      <c r="I610" s="607"/>
      <c r="J610" s="604"/>
      <c r="K610" s="605"/>
      <c r="L610" s="607"/>
    </row>
    <row r="611" spans="1:12" ht="22.5" customHeight="1" thickTop="1" x14ac:dyDescent="0.15">
      <c r="A611" s="598">
        <v>42843</v>
      </c>
      <c r="B611" s="34">
        <v>41745.395833333336</v>
      </c>
      <c r="C611" s="502">
        <v>0.39583333333333331</v>
      </c>
      <c r="D611" s="230" t="s">
        <v>0</v>
      </c>
      <c r="E611" s="231">
        <v>0.42708333333333331</v>
      </c>
      <c r="F611" s="232">
        <f t="shared" si="11"/>
        <v>3.125E-2</v>
      </c>
      <c r="G611" s="233"/>
      <c r="H611" s="278">
        <v>21</v>
      </c>
      <c r="I611" s="279">
        <v>1</v>
      </c>
      <c r="J611" s="280"/>
      <c r="K611" s="237" t="s">
        <v>178</v>
      </c>
      <c r="L611" s="503"/>
    </row>
    <row r="612" spans="1:12" ht="22.5" customHeight="1" x14ac:dyDescent="0.15">
      <c r="A612" s="598"/>
      <c r="B612" s="35">
        <v>41745.447916666664</v>
      </c>
      <c r="C612" s="505">
        <v>0.44444444444444442</v>
      </c>
      <c r="D612" s="254" t="s">
        <v>0</v>
      </c>
      <c r="E612" s="255">
        <v>0.4548611111111111</v>
      </c>
      <c r="F612" s="256">
        <f t="shared" si="11"/>
        <v>1.0416666666666685E-2</v>
      </c>
      <c r="G612" s="257"/>
      <c r="H612" s="275">
        <v>21</v>
      </c>
      <c r="I612" s="273">
        <v>2</v>
      </c>
      <c r="J612" s="281"/>
      <c r="K612" s="261" t="s">
        <v>179</v>
      </c>
      <c r="L612" s="440"/>
    </row>
    <row r="613" spans="1:12" ht="22.5" customHeight="1" x14ac:dyDescent="0.15">
      <c r="A613" s="598"/>
      <c r="B613" s="14">
        <v>41745.46875</v>
      </c>
      <c r="C613" s="491">
        <v>0.46875</v>
      </c>
      <c r="D613" s="102" t="s">
        <v>0</v>
      </c>
      <c r="E613" s="185">
        <v>0.48958333333333331</v>
      </c>
      <c r="F613" s="186">
        <f t="shared" si="11"/>
        <v>2.0833333333333315E-2</v>
      </c>
      <c r="G613" s="103"/>
      <c r="H613" s="104">
        <v>21</v>
      </c>
      <c r="I613" s="105">
        <v>3</v>
      </c>
      <c r="J613" s="220"/>
      <c r="K613" s="187" t="s">
        <v>584</v>
      </c>
      <c r="L613" s="432"/>
    </row>
    <row r="614" spans="1:12" ht="22.5" customHeight="1" x14ac:dyDescent="0.15">
      <c r="A614" s="608"/>
      <c r="B614" s="17">
        <v>41745.541666666664</v>
      </c>
      <c r="C614" s="489">
        <v>0.55208333333333337</v>
      </c>
      <c r="D614" s="133" t="s">
        <v>0</v>
      </c>
      <c r="E614" s="176">
        <v>0.58333333333333337</v>
      </c>
      <c r="F614" s="177">
        <f t="shared" si="11"/>
        <v>3.125E-2</v>
      </c>
      <c r="G614" s="134"/>
      <c r="H614" s="135">
        <v>21</v>
      </c>
      <c r="I614" s="136">
        <v>4</v>
      </c>
      <c r="J614" s="297"/>
      <c r="K614" s="179" t="s">
        <v>180</v>
      </c>
      <c r="L614" s="442"/>
    </row>
    <row r="615" spans="1:12" ht="22.5" customHeight="1" x14ac:dyDescent="0.15">
      <c r="A615" s="597">
        <v>42844</v>
      </c>
      <c r="B615" s="13">
        <v>41746.395833333336</v>
      </c>
      <c r="C615" s="490">
        <v>0.39583333333333331</v>
      </c>
      <c r="D615" s="95" t="s">
        <v>0</v>
      </c>
      <c r="E615" s="181">
        <v>0.41666666666666669</v>
      </c>
      <c r="F615" s="182">
        <f t="shared" si="11"/>
        <v>2.083333333333337E-2</v>
      </c>
      <c r="G615" s="96"/>
      <c r="H615" s="97">
        <v>21</v>
      </c>
      <c r="I615" s="98">
        <v>5</v>
      </c>
      <c r="J615" s="99"/>
      <c r="K615" s="183" t="s">
        <v>181</v>
      </c>
      <c r="L615" s="429"/>
    </row>
    <row r="616" spans="1:12" ht="22.5" customHeight="1" x14ac:dyDescent="0.15">
      <c r="A616" s="598"/>
      <c r="B616" s="14">
        <v>41746.427083333336</v>
      </c>
      <c r="C616" s="504">
        <v>0.42708333333333331</v>
      </c>
      <c r="D616" s="123" t="s">
        <v>0</v>
      </c>
      <c r="E616" s="249">
        <v>0.44791666666666669</v>
      </c>
      <c r="F616" s="186">
        <f t="shared" si="11"/>
        <v>2.083333333333337E-2</v>
      </c>
      <c r="G616" s="103"/>
      <c r="H616" s="104">
        <v>21</v>
      </c>
      <c r="I616" s="105">
        <v>6</v>
      </c>
      <c r="J616" s="282"/>
      <c r="K616" s="253" t="s">
        <v>182</v>
      </c>
      <c r="L616" s="469"/>
    </row>
    <row r="617" spans="1:12" ht="22.5" customHeight="1" x14ac:dyDescent="0.15">
      <c r="A617" s="598"/>
      <c r="B617" s="15">
        <v>41746.541666666664</v>
      </c>
      <c r="C617" s="491">
        <v>0.46875</v>
      </c>
      <c r="D617" s="102" t="s">
        <v>0</v>
      </c>
      <c r="E617" s="185">
        <v>0.48958333333333331</v>
      </c>
      <c r="F617" s="245">
        <f t="shared" si="11"/>
        <v>2.0833333333333315E-2</v>
      </c>
      <c r="G617" s="108"/>
      <c r="H617" s="109">
        <v>21</v>
      </c>
      <c r="I617" s="110">
        <v>8</v>
      </c>
      <c r="J617" s="338"/>
      <c r="K617" s="187" t="s">
        <v>734</v>
      </c>
      <c r="L617" s="432"/>
    </row>
    <row r="618" spans="1:12" ht="22.5" customHeight="1" x14ac:dyDescent="0.15">
      <c r="A618" s="608"/>
      <c r="B618" s="14">
        <v>41746.572916666664</v>
      </c>
      <c r="C618" s="489">
        <v>0.55208333333333337</v>
      </c>
      <c r="D618" s="133" t="s">
        <v>0</v>
      </c>
      <c r="E618" s="176">
        <v>0.58333333333333337</v>
      </c>
      <c r="F618" s="186">
        <f t="shared" si="11"/>
        <v>3.125E-2</v>
      </c>
      <c r="G618" s="103"/>
      <c r="H618" s="104">
        <v>21</v>
      </c>
      <c r="I618" s="105">
        <v>9</v>
      </c>
      <c r="J618" s="297"/>
      <c r="K618" s="179" t="s">
        <v>183</v>
      </c>
      <c r="L618" s="442"/>
    </row>
    <row r="619" spans="1:12" ht="22.5" customHeight="1" x14ac:dyDescent="0.15">
      <c r="A619" s="597">
        <v>42845</v>
      </c>
      <c r="B619" s="13">
        <v>41747.395833333336</v>
      </c>
      <c r="C619" s="490">
        <v>0.39583333333333331</v>
      </c>
      <c r="D619" s="95" t="s">
        <v>0</v>
      </c>
      <c r="E619" s="181">
        <v>0.41666666666666669</v>
      </c>
      <c r="F619" s="182">
        <f t="shared" si="11"/>
        <v>2.083333333333337E-2</v>
      </c>
      <c r="G619" s="96"/>
      <c r="H619" s="97">
        <v>21</v>
      </c>
      <c r="I619" s="98">
        <v>10</v>
      </c>
      <c r="J619" s="99"/>
      <c r="K619" s="183" t="s">
        <v>184</v>
      </c>
      <c r="L619" s="429"/>
    </row>
    <row r="620" spans="1:12" ht="22.5" customHeight="1" x14ac:dyDescent="0.15">
      <c r="A620" s="598"/>
      <c r="B620" s="35">
        <v>41747.427083333336</v>
      </c>
      <c r="C620" s="505">
        <v>0.42708333333333331</v>
      </c>
      <c r="D620" s="254" t="s">
        <v>0</v>
      </c>
      <c r="E620" s="255">
        <v>0.44791666666666669</v>
      </c>
      <c r="F620" s="256">
        <f t="shared" si="11"/>
        <v>2.083333333333337E-2</v>
      </c>
      <c r="G620" s="257"/>
      <c r="H620" s="275">
        <v>21</v>
      </c>
      <c r="I620" s="273">
        <v>11</v>
      </c>
      <c r="J620" s="378"/>
      <c r="K620" s="261" t="s">
        <v>585</v>
      </c>
      <c r="L620" s="440"/>
    </row>
    <row r="621" spans="1:12" ht="22.5" customHeight="1" x14ac:dyDescent="0.15">
      <c r="A621" s="598"/>
      <c r="B621" s="14">
        <v>41747.458333333336</v>
      </c>
      <c r="C621" s="491">
        <v>0.45833333333333331</v>
      </c>
      <c r="D621" s="102" t="s">
        <v>0</v>
      </c>
      <c r="E621" s="185">
        <v>0.47916666666666669</v>
      </c>
      <c r="F621" s="186">
        <f t="shared" si="11"/>
        <v>2.083333333333337E-2</v>
      </c>
      <c r="G621" s="103"/>
      <c r="H621" s="104">
        <v>21</v>
      </c>
      <c r="I621" s="105">
        <v>12</v>
      </c>
      <c r="J621" s="220"/>
      <c r="K621" s="187" t="s">
        <v>185</v>
      </c>
      <c r="L621" s="432"/>
    </row>
    <row r="622" spans="1:12" ht="22.5" customHeight="1" thickBot="1" x14ac:dyDescent="0.2">
      <c r="A622" s="625"/>
      <c r="B622" s="19">
        <v>41747.541666666664</v>
      </c>
      <c r="C622" s="493">
        <v>0.55208333333333337</v>
      </c>
      <c r="D622" s="298" t="s">
        <v>0</v>
      </c>
      <c r="E622" s="192">
        <v>0.58333333333333337</v>
      </c>
      <c r="F622" s="193">
        <f t="shared" si="11"/>
        <v>3.125E-2</v>
      </c>
      <c r="G622" s="194"/>
      <c r="H622" s="195">
        <v>21</v>
      </c>
      <c r="I622" s="196">
        <v>13</v>
      </c>
      <c r="J622" s="299"/>
      <c r="K622" s="198" t="s">
        <v>586</v>
      </c>
      <c r="L622" s="509"/>
    </row>
    <row r="623" spans="1:12" ht="22.5" customHeight="1" x14ac:dyDescent="0.15">
      <c r="A623" s="382"/>
      <c r="B623" s="383"/>
      <c r="C623" s="399"/>
      <c r="D623" s="384"/>
      <c r="E623" s="385"/>
      <c r="F623" s="386"/>
      <c r="G623" s="387"/>
      <c r="H623" s="388"/>
      <c r="I623" s="389"/>
      <c r="J623" s="390"/>
      <c r="K623" s="394"/>
      <c r="L623" s="501"/>
    </row>
    <row r="624" spans="1:12" s="51" customFormat="1" ht="22.5" customHeight="1" x14ac:dyDescent="0.15">
      <c r="A624" s="599" t="str">
        <f>[2]市町村名簿リンク!$D$22</f>
        <v>　　　［上牧町：環境課　事業管理係］〒639-0293北葛城郡上牧町上牧３３５０</v>
      </c>
      <c r="B624" s="600"/>
      <c r="C624" s="600"/>
      <c r="D624" s="600"/>
      <c r="E624" s="600"/>
      <c r="F624" s="600"/>
      <c r="G624" s="600"/>
      <c r="H624" s="600"/>
      <c r="I624" s="600"/>
      <c r="J624" s="600"/>
      <c r="K624" s="600"/>
      <c r="L624" s="600"/>
    </row>
    <row r="625" spans="1:12" s="51" customFormat="1" ht="22.5" customHeight="1" x14ac:dyDescent="0.15">
      <c r="A625" s="599" t="str">
        <f>[2]市町村名簿リンク!$E$22</f>
        <v>　　　　　電話　0745-76-1001 ・ FAX　0745-76-1002</v>
      </c>
      <c r="B625" s="601"/>
      <c r="C625" s="601"/>
      <c r="D625" s="601"/>
      <c r="E625" s="601"/>
      <c r="F625" s="601"/>
      <c r="G625" s="601"/>
      <c r="H625" s="601"/>
      <c r="I625" s="601"/>
      <c r="J625" s="601"/>
      <c r="K625" s="601"/>
      <c r="L625" s="601"/>
    </row>
    <row r="626" spans="1:12" s="51" customFormat="1" ht="22.5" customHeight="1" x14ac:dyDescent="0.15">
      <c r="A626" s="172"/>
      <c r="B626" s="1"/>
      <c r="C626" s="483"/>
      <c r="D626" s="414"/>
      <c r="E626" s="67"/>
      <c r="F626" s="68"/>
      <c r="G626" s="69"/>
      <c r="H626" s="70"/>
      <c r="I626" s="71"/>
      <c r="J626" s="199"/>
      <c r="K626" s="200"/>
      <c r="L626" s="495"/>
    </row>
    <row r="627" spans="1:12" s="51" customFormat="1" ht="22.5" customHeight="1" x14ac:dyDescent="0.15">
      <c r="A627" s="172"/>
      <c r="B627" s="1"/>
      <c r="C627" s="483"/>
      <c r="D627" s="414"/>
      <c r="E627" s="67"/>
      <c r="F627" s="68"/>
      <c r="G627" s="69"/>
      <c r="H627" s="70"/>
      <c r="I627" s="71"/>
      <c r="J627" s="199"/>
      <c r="K627" s="200"/>
      <c r="L627" s="495"/>
    </row>
    <row r="628" spans="1:12" s="51" customFormat="1" ht="22.5" customHeight="1" x14ac:dyDescent="0.15">
      <c r="A628" s="172"/>
      <c r="B628" s="1"/>
      <c r="C628" s="483"/>
      <c r="D628" s="66"/>
      <c r="E628" s="67"/>
      <c r="F628" s="68"/>
      <c r="G628" s="69"/>
      <c r="H628" s="70"/>
      <c r="I628" s="71"/>
      <c r="J628" s="229"/>
      <c r="K628" s="200"/>
      <c r="L628" s="484"/>
    </row>
    <row r="629" spans="1:12" s="52" customFormat="1" ht="29.25" customHeight="1" x14ac:dyDescent="0.25">
      <c r="A629" s="83" t="s">
        <v>618</v>
      </c>
      <c r="B629" s="23"/>
      <c r="C629" s="487"/>
      <c r="D629" s="55"/>
      <c r="E629" s="56"/>
      <c r="F629" s="57"/>
      <c r="G629" s="58"/>
      <c r="H629" s="59" t="s">
        <v>397</v>
      </c>
      <c r="I629" s="60"/>
      <c r="L629" s="488"/>
    </row>
    <row r="630" spans="1:12" s="52" customFormat="1" ht="29.25" customHeight="1" thickBot="1" x14ac:dyDescent="0.3">
      <c r="A630" s="83"/>
      <c r="B630" s="23"/>
      <c r="C630" s="487"/>
      <c r="D630" s="55"/>
      <c r="E630" s="56"/>
      <c r="F630" s="57"/>
      <c r="G630" s="58"/>
      <c r="H630" s="59"/>
      <c r="I630" s="60"/>
      <c r="J630" s="87"/>
      <c r="K630" s="24"/>
      <c r="L630" s="488"/>
    </row>
    <row r="631" spans="1:12" s="48" customFormat="1" ht="22.5" customHeight="1" thickBot="1" x14ac:dyDescent="0.2">
      <c r="A631" s="617" t="s">
        <v>331</v>
      </c>
      <c r="B631" s="12" t="s">
        <v>331</v>
      </c>
      <c r="C631" s="619" t="s">
        <v>332</v>
      </c>
      <c r="D631" s="621" t="s">
        <v>687</v>
      </c>
      <c r="E631" s="609" t="s">
        <v>333</v>
      </c>
      <c r="F631" s="623" t="s">
        <v>334</v>
      </c>
      <c r="G631" s="613" t="s">
        <v>683</v>
      </c>
      <c r="H631" s="615" t="s">
        <v>335</v>
      </c>
      <c r="I631" s="606" t="s">
        <v>336</v>
      </c>
      <c r="J631" s="602" t="s">
        <v>727</v>
      </c>
      <c r="K631" s="603"/>
      <c r="L631" s="606" t="s">
        <v>671</v>
      </c>
    </row>
    <row r="632" spans="1:12" s="49" customFormat="1" ht="22.5" customHeight="1" thickTop="1" thickBot="1" x14ac:dyDescent="0.2">
      <c r="A632" s="618"/>
      <c r="B632" s="12"/>
      <c r="C632" s="620"/>
      <c r="D632" s="622"/>
      <c r="E632" s="610"/>
      <c r="F632" s="624"/>
      <c r="G632" s="614"/>
      <c r="H632" s="616"/>
      <c r="I632" s="607"/>
      <c r="J632" s="604"/>
      <c r="K632" s="605"/>
      <c r="L632" s="607"/>
    </row>
    <row r="633" spans="1:12" ht="22.5" customHeight="1" thickTop="1" x14ac:dyDescent="0.15">
      <c r="A633" s="598">
        <v>42829</v>
      </c>
      <c r="B633" s="34">
        <v>41736.375</v>
      </c>
      <c r="C633" s="502">
        <v>41736.375</v>
      </c>
      <c r="D633" s="230" t="s">
        <v>0</v>
      </c>
      <c r="E633" s="231">
        <v>41736.416666666664</v>
      </c>
      <c r="F633" s="232">
        <f t="shared" si="11"/>
        <v>4.1666666664241347E-2</v>
      </c>
      <c r="G633" s="233"/>
      <c r="H633" s="278">
        <v>22</v>
      </c>
      <c r="I633" s="279">
        <v>1</v>
      </c>
      <c r="J633" s="77"/>
      <c r="K633" s="237" t="s">
        <v>587</v>
      </c>
      <c r="L633" s="503"/>
    </row>
    <row r="634" spans="1:12" ht="22.5" customHeight="1" x14ac:dyDescent="0.15">
      <c r="A634" s="598"/>
      <c r="B634" s="14">
        <v>41736.430555555555</v>
      </c>
      <c r="C634" s="504">
        <v>41736.430555555555</v>
      </c>
      <c r="D634" s="123" t="s">
        <v>0</v>
      </c>
      <c r="E634" s="249">
        <v>41736.458333333336</v>
      </c>
      <c r="F634" s="186">
        <f t="shared" si="11"/>
        <v>2.7777777781011537E-2</v>
      </c>
      <c r="G634" s="103"/>
      <c r="H634" s="104">
        <v>22</v>
      </c>
      <c r="I634" s="105">
        <v>2</v>
      </c>
      <c r="J634" s="127"/>
      <c r="K634" s="253" t="s">
        <v>186</v>
      </c>
      <c r="L634" s="432"/>
    </row>
    <row r="635" spans="1:12" ht="22.5" customHeight="1" x14ac:dyDescent="0.15">
      <c r="A635" s="598"/>
      <c r="B635" s="15">
        <v>41736.552083333336</v>
      </c>
      <c r="C635" s="491">
        <v>0.47222222222222227</v>
      </c>
      <c r="D635" s="102" t="s">
        <v>0</v>
      </c>
      <c r="E635" s="185">
        <v>0.4861111111111111</v>
      </c>
      <c r="F635" s="245">
        <f t="shared" si="11"/>
        <v>1.388888888888884E-2</v>
      </c>
      <c r="G635" s="108"/>
      <c r="H635" s="109">
        <v>22</v>
      </c>
      <c r="I635" s="110">
        <v>3</v>
      </c>
      <c r="J635" s="130"/>
      <c r="K635" s="187" t="s">
        <v>506</v>
      </c>
      <c r="L635" s="434"/>
    </row>
    <row r="636" spans="1:12" ht="22.5" customHeight="1" x14ac:dyDescent="0.15">
      <c r="A636" s="608"/>
      <c r="B636" s="14">
        <v>41736.614583333336</v>
      </c>
      <c r="C636" s="489">
        <v>0.54166666666666663</v>
      </c>
      <c r="D636" s="133" t="s">
        <v>0</v>
      </c>
      <c r="E636" s="176">
        <v>0.59722222222222221</v>
      </c>
      <c r="F636" s="186">
        <f t="shared" si="11"/>
        <v>5.555555555555558E-2</v>
      </c>
      <c r="G636" s="103"/>
      <c r="H636" s="104">
        <v>22</v>
      </c>
      <c r="I636" s="105">
        <v>4</v>
      </c>
      <c r="J636" s="137"/>
      <c r="K636" s="179" t="s">
        <v>187</v>
      </c>
      <c r="L636" s="432"/>
    </row>
    <row r="637" spans="1:12" ht="22.5" customHeight="1" x14ac:dyDescent="0.15">
      <c r="A637" s="597">
        <v>42830</v>
      </c>
      <c r="B637" s="21">
        <v>41737.395833333336</v>
      </c>
      <c r="C637" s="490">
        <v>0.375</v>
      </c>
      <c r="D637" s="95" t="s">
        <v>0</v>
      </c>
      <c r="E637" s="181">
        <v>0.41666666666666669</v>
      </c>
      <c r="F637" s="242">
        <f t="shared" si="11"/>
        <v>4.1666666666666685E-2</v>
      </c>
      <c r="G637" s="163"/>
      <c r="H637" s="164">
        <v>22</v>
      </c>
      <c r="I637" s="165">
        <v>5</v>
      </c>
      <c r="J637" s="549"/>
      <c r="K637" s="183" t="s">
        <v>188</v>
      </c>
      <c r="L637" s="479"/>
    </row>
    <row r="638" spans="1:12" ht="22.5" customHeight="1" x14ac:dyDescent="0.15">
      <c r="A638" s="608"/>
      <c r="B638" s="18">
        <v>41737.5625</v>
      </c>
      <c r="C638" s="492">
        <v>0.4375</v>
      </c>
      <c r="D638" s="66" t="s">
        <v>0</v>
      </c>
      <c r="E638" s="188">
        <v>0.47916666666666669</v>
      </c>
      <c r="F638" s="189">
        <f t="shared" si="11"/>
        <v>4.1666666666666685E-2</v>
      </c>
      <c r="G638" s="112"/>
      <c r="H638" s="113">
        <v>22</v>
      </c>
      <c r="I638" s="114">
        <v>6</v>
      </c>
      <c r="J638" s="72"/>
      <c r="K638" s="190" t="s">
        <v>507</v>
      </c>
      <c r="L638" s="436"/>
    </row>
    <row r="639" spans="1:12" ht="22.5" customHeight="1" x14ac:dyDescent="0.15">
      <c r="A639" s="597">
        <v>42831</v>
      </c>
      <c r="B639" s="13">
        <v>41738.375</v>
      </c>
      <c r="C639" s="490">
        <v>41738.375</v>
      </c>
      <c r="D639" s="95" t="s">
        <v>0</v>
      </c>
      <c r="E639" s="181">
        <v>41738.40625</v>
      </c>
      <c r="F639" s="182">
        <f t="shared" si="11"/>
        <v>3.125E-2</v>
      </c>
      <c r="G639" s="96"/>
      <c r="H639" s="97">
        <v>22</v>
      </c>
      <c r="I639" s="98">
        <v>7</v>
      </c>
      <c r="J639" s="116"/>
      <c r="K639" s="183" t="s">
        <v>189</v>
      </c>
      <c r="L639" s="429"/>
    </row>
    <row r="640" spans="1:12" ht="22.5" customHeight="1" x14ac:dyDescent="0.15">
      <c r="A640" s="598"/>
      <c r="B640" s="35">
        <v>41738.416666666664</v>
      </c>
      <c r="C640" s="505">
        <v>41738.416666666664</v>
      </c>
      <c r="D640" s="254" t="s">
        <v>0</v>
      </c>
      <c r="E640" s="255">
        <v>41738.444444444445</v>
      </c>
      <c r="F640" s="256">
        <f t="shared" si="11"/>
        <v>2.7777777781011537E-2</v>
      </c>
      <c r="G640" s="257"/>
      <c r="H640" s="275">
        <v>22</v>
      </c>
      <c r="I640" s="273">
        <v>8</v>
      </c>
      <c r="J640" s="260"/>
      <c r="K640" s="261" t="s">
        <v>190</v>
      </c>
      <c r="L640" s="440"/>
    </row>
    <row r="641" spans="1:12" ht="22.5" customHeight="1" x14ac:dyDescent="0.15">
      <c r="A641" s="598"/>
      <c r="B641" s="14">
        <v>41738.451388888891</v>
      </c>
      <c r="C641" s="491">
        <v>41738.451388888891</v>
      </c>
      <c r="D641" s="102" t="s">
        <v>0</v>
      </c>
      <c r="E641" s="185">
        <v>41738.465277777781</v>
      </c>
      <c r="F641" s="186">
        <f t="shared" si="11"/>
        <v>1.3888888890505768E-2</v>
      </c>
      <c r="G641" s="103"/>
      <c r="H641" s="104">
        <v>22</v>
      </c>
      <c r="I641" s="105">
        <v>9</v>
      </c>
      <c r="J641" s="129"/>
      <c r="K641" s="187" t="s">
        <v>191</v>
      </c>
      <c r="L641" s="432"/>
    </row>
    <row r="642" spans="1:12" ht="22.5" customHeight="1" thickBot="1" x14ac:dyDescent="0.2">
      <c r="A642" s="625"/>
      <c r="B642" s="19">
        <v>41738.541666666664</v>
      </c>
      <c r="C642" s="493">
        <v>41738.541666666664</v>
      </c>
      <c r="D642" s="298" t="s">
        <v>0</v>
      </c>
      <c r="E642" s="192">
        <v>41738.604166666664</v>
      </c>
      <c r="F642" s="193">
        <f t="shared" si="11"/>
        <v>6.25E-2</v>
      </c>
      <c r="G642" s="194"/>
      <c r="H642" s="195">
        <v>22</v>
      </c>
      <c r="I642" s="196">
        <v>10</v>
      </c>
      <c r="J642" s="276"/>
      <c r="K642" s="198" t="s">
        <v>192</v>
      </c>
      <c r="L642" s="509"/>
    </row>
    <row r="643" spans="1:12" ht="22.5" customHeight="1" x14ac:dyDescent="0.15">
      <c r="A643" s="382"/>
      <c r="B643" s="383"/>
      <c r="C643" s="399"/>
      <c r="D643" s="384"/>
      <c r="E643" s="385"/>
      <c r="F643" s="386"/>
      <c r="G643" s="387"/>
      <c r="H643" s="388"/>
      <c r="I643" s="389"/>
      <c r="J643" s="393"/>
      <c r="K643" s="394"/>
      <c r="L643" s="501"/>
    </row>
    <row r="644" spans="1:12" s="51" customFormat="1" ht="22.5" customHeight="1" x14ac:dyDescent="0.15">
      <c r="A644" s="599" t="str">
        <f>[2]市町村名簿リンク!$D$23</f>
        <v>　　　［王寺町：住民福祉部　住民課］〒636-8511北葛城郡王寺町王寺２－１－２３</v>
      </c>
      <c r="B644" s="600"/>
      <c r="C644" s="600"/>
      <c r="D644" s="600"/>
      <c r="E644" s="600"/>
      <c r="F644" s="600"/>
      <c r="G644" s="600"/>
      <c r="H644" s="600"/>
      <c r="I644" s="600"/>
      <c r="J644" s="600"/>
      <c r="K644" s="600"/>
      <c r="L644" s="600"/>
    </row>
    <row r="645" spans="1:12" s="51" customFormat="1" ht="22.5" customHeight="1" x14ac:dyDescent="0.15">
      <c r="A645" s="599" t="str">
        <f>[2]市町村名簿リンク!$E$23</f>
        <v>　　　　　電話　0745-73-2001 ・ FAX　0745-73-6311</v>
      </c>
      <c r="B645" s="599"/>
      <c r="C645" s="599"/>
      <c r="D645" s="599"/>
      <c r="E645" s="599"/>
      <c r="F645" s="599"/>
      <c r="G645" s="599"/>
      <c r="H645" s="599"/>
      <c r="I645" s="599"/>
      <c r="J645" s="599"/>
      <c r="K645" s="599"/>
      <c r="L645" s="599"/>
    </row>
    <row r="646" spans="1:12" s="51" customFormat="1" ht="22.5" customHeight="1" x14ac:dyDescent="0.15">
      <c r="A646" s="172"/>
      <c r="B646" s="1"/>
      <c r="C646" s="483"/>
      <c r="D646" s="414"/>
      <c r="E646" s="67"/>
      <c r="F646" s="68"/>
      <c r="G646" s="69"/>
      <c r="H646" s="70"/>
      <c r="I646" s="71"/>
      <c r="J646" s="199"/>
      <c r="K646" s="200"/>
      <c r="L646" s="495"/>
    </row>
    <row r="647" spans="1:12" s="51" customFormat="1" ht="22.5" customHeight="1" x14ac:dyDescent="0.15">
      <c r="A647" s="172"/>
      <c r="B647" s="1"/>
      <c r="C647" s="483"/>
      <c r="D647" s="66"/>
      <c r="E647" s="67"/>
      <c r="F647" s="68"/>
      <c r="G647" s="69"/>
      <c r="H647" s="70"/>
      <c r="I647" s="71"/>
      <c r="J647" s="72"/>
      <c r="K647" s="200"/>
      <c r="L647" s="484"/>
    </row>
    <row r="648" spans="1:12" s="52" customFormat="1" ht="30.75" customHeight="1" x14ac:dyDescent="0.25">
      <c r="A648" s="83" t="s">
        <v>619</v>
      </c>
      <c r="B648" s="23"/>
      <c r="C648" s="487"/>
      <c r="D648" s="55"/>
      <c r="E648" s="56"/>
      <c r="F648" s="57"/>
      <c r="G648" s="58"/>
      <c r="H648" s="59" t="s">
        <v>398</v>
      </c>
      <c r="I648" s="60"/>
      <c r="J648" s="61"/>
      <c r="K648" s="62"/>
      <c r="L648" s="488"/>
    </row>
    <row r="649" spans="1:12" s="52" customFormat="1" ht="30.75" customHeight="1" thickBot="1" x14ac:dyDescent="0.3">
      <c r="A649" s="83"/>
      <c r="B649" s="23"/>
      <c r="C649" s="487"/>
      <c r="D649" s="55"/>
      <c r="E649" s="56"/>
      <c r="F649" s="57"/>
      <c r="G649" s="58"/>
      <c r="H649" s="59"/>
      <c r="I649" s="60"/>
      <c r="J649" s="61"/>
      <c r="K649" s="62"/>
      <c r="L649" s="488"/>
    </row>
    <row r="650" spans="1:12" s="48" customFormat="1" ht="22.5" customHeight="1" thickBot="1" x14ac:dyDescent="0.2">
      <c r="A650" s="617" t="s">
        <v>331</v>
      </c>
      <c r="B650" s="12" t="s">
        <v>331</v>
      </c>
      <c r="C650" s="619" t="s">
        <v>332</v>
      </c>
      <c r="D650" s="621" t="s">
        <v>693</v>
      </c>
      <c r="E650" s="609" t="s">
        <v>333</v>
      </c>
      <c r="F650" s="623" t="s">
        <v>334</v>
      </c>
      <c r="G650" s="613" t="s">
        <v>714</v>
      </c>
      <c r="H650" s="615" t="s">
        <v>335</v>
      </c>
      <c r="I650" s="606" t="s">
        <v>336</v>
      </c>
      <c r="J650" s="602" t="s">
        <v>694</v>
      </c>
      <c r="K650" s="603"/>
      <c r="L650" s="606" t="s">
        <v>671</v>
      </c>
    </row>
    <row r="651" spans="1:12" s="49" customFormat="1" ht="22.5" customHeight="1" thickTop="1" thickBot="1" x14ac:dyDescent="0.2">
      <c r="A651" s="618"/>
      <c r="B651" s="12"/>
      <c r="C651" s="620"/>
      <c r="D651" s="622"/>
      <c r="E651" s="610"/>
      <c r="F651" s="624"/>
      <c r="G651" s="614"/>
      <c r="H651" s="616"/>
      <c r="I651" s="607"/>
      <c r="J651" s="604"/>
      <c r="K651" s="605"/>
      <c r="L651" s="607"/>
    </row>
    <row r="652" spans="1:12" ht="22.5" customHeight="1" thickTop="1" x14ac:dyDescent="0.15">
      <c r="A652" s="598">
        <v>42844</v>
      </c>
      <c r="B652" s="20">
        <v>41751</v>
      </c>
      <c r="C652" s="496">
        <v>0.375</v>
      </c>
      <c r="D652" s="201" t="s">
        <v>0</v>
      </c>
      <c r="E652" s="202">
        <v>0.47916666666666669</v>
      </c>
      <c r="F652" s="271">
        <f t="shared" si="11"/>
        <v>0.10416666666666669</v>
      </c>
      <c r="G652" s="272"/>
      <c r="H652" s="205">
        <v>23</v>
      </c>
      <c r="I652" s="206">
        <v>1</v>
      </c>
      <c r="J652" s="207"/>
      <c r="K652" s="208" t="s">
        <v>508</v>
      </c>
      <c r="L652" s="497"/>
    </row>
    <row r="653" spans="1:12" ht="22.5" customHeight="1" x14ac:dyDescent="0.15">
      <c r="A653" s="598"/>
      <c r="B653" s="15">
        <v>41751</v>
      </c>
      <c r="C653" s="498">
        <v>0.54166666666666663</v>
      </c>
      <c r="D653" s="107" t="s">
        <v>0</v>
      </c>
      <c r="E653" s="214">
        <v>0.58333333333333337</v>
      </c>
      <c r="F653" s="245">
        <f t="shared" si="11"/>
        <v>4.1666666666666741E-2</v>
      </c>
      <c r="G653" s="108"/>
      <c r="H653" s="109">
        <v>23</v>
      </c>
      <c r="I653" s="110">
        <v>2</v>
      </c>
      <c r="J653" s="217"/>
      <c r="K653" s="248" t="s">
        <v>193</v>
      </c>
      <c r="L653" s="434"/>
    </row>
    <row r="654" spans="1:12" ht="22.5" customHeight="1" x14ac:dyDescent="0.15">
      <c r="A654" s="608"/>
      <c r="B654" s="14">
        <v>41751</v>
      </c>
      <c r="C654" s="491">
        <v>0.60416666666666663</v>
      </c>
      <c r="D654" s="102" t="s">
        <v>0</v>
      </c>
      <c r="E654" s="185">
        <v>0.64583333333333337</v>
      </c>
      <c r="F654" s="186">
        <f t="shared" si="11"/>
        <v>4.1666666666666741E-2</v>
      </c>
      <c r="G654" s="103"/>
      <c r="H654" s="104">
        <v>23</v>
      </c>
      <c r="I654" s="105">
        <v>3</v>
      </c>
      <c r="J654" s="220"/>
      <c r="K654" s="187" t="s">
        <v>194</v>
      </c>
      <c r="L654" s="432"/>
    </row>
    <row r="655" spans="1:12" ht="22.5" customHeight="1" x14ac:dyDescent="0.15">
      <c r="A655" s="597">
        <v>42845</v>
      </c>
      <c r="B655" s="21">
        <v>41752</v>
      </c>
      <c r="C655" s="457">
        <v>0.375</v>
      </c>
      <c r="D655" s="151" t="s">
        <v>0</v>
      </c>
      <c r="E655" s="209">
        <v>0.45833333333333331</v>
      </c>
      <c r="F655" s="242">
        <f t="shared" si="11"/>
        <v>8.3333333333333315E-2</v>
      </c>
      <c r="G655" s="163"/>
      <c r="H655" s="164">
        <v>23</v>
      </c>
      <c r="I655" s="165">
        <v>6</v>
      </c>
      <c r="J655" s="212"/>
      <c r="K655" s="213" t="s">
        <v>195</v>
      </c>
      <c r="L655" s="479"/>
    </row>
    <row r="656" spans="1:12" ht="22.5" customHeight="1" x14ac:dyDescent="0.15">
      <c r="A656" s="598"/>
      <c r="B656" s="15">
        <v>41752</v>
      </c>
      <c r="C656" s="498">
        <v>0.54166666666666663</v>
      </c>
      <c r="D656" s="107" t="s">
        <v>0</v>
      </c>
      <c r="E656" s="214">
        <v>0.58333333333333337</v>
      </c>
      <c r="F656" s="245">
        <f t="shared" si="11"/>
        <v>4.1666666666666741E-2</v>
      </c>
      <c r="G656" s="108"/>
      <c r="H656" s="109">
        <v>23</v>
      </c>
      <c r="I656" s="110">
        <v>5</v>
      </c>
      <c r="J656" s="217"/>
      <c r="K656" s="248" t="s">
        <v>196</v>
      </c>
      <c r="L656" s="434"/>
    </row>
    <row r="657" spans="1:12" ht="22.5" customHeight="1" x14ac:dyDescent="0.15">
      <c r="A657" s="608"/>
      <c r="B657" s="36">
        <v>41752</v>
      </c>
      <c r="C657" s="504">
        <v>0.60416666666666663</v>
      </c>
      <c r="D657" s="123" t="s">
        <v>0</v>
      </c>
      <c r="E657" s="249">
        <v>0.66666666666666663</v>
      </c>
      <c r="F657" s="250">
        <f t="shared" si="11"/>
        <v>6.25E-2</v>
      </c>
      <c r="G657" s="124"/>
      <c r="H657" s="125">
        <v>23</v>
      </c>
      <c r="I657" s="126">
        <v>4</v>
      </c>
      <c r="J657" s="282"/>
      <c r="K657" s="253" t="s">
        <v>197</v>
      </c>
      <c r="L657" s="469"/>
    </row>
    <row r="658" spans="1:12" ht="22.5" customHeight="1" x14ac:dyDescent="0.15">
      <c r="A658" s="597">
        <v>42846</v>
      </c>
      <c r="B658" s="21">
        <v>41753</v>
      </c>
      <c r="C658" s="457">
        <v>0.41666666666666669</v>
      </c>
      <c r="D658" s="151" t="s">
        <v>0</v>
      </c>
      <c r="E658" s="209">
        <v>0.47916666666666669</v>
      </c>
      <c r="F658" s="242">
        <f t="shared" si="11"/>
        <v>6.25E-2</v>
      </c>
      <c r="G658" s="163"/>
      <c r="H658" s="164">
        <v>23</v>
      </c>
      <c r="I658" s="165">
        <v>7</v>
      </c>
      <c r="J658" s="212"/>
      <c r="K658" s="213" t="s">
        <v>198</v>
      </c>
      <c r="L658" s="479"/>
    </row>
    <row r="659" spans="1:12" ht="22.5" customHeight="1" thickBot="1" x14ac:dyDescent="0.2">
      <c r="A659" s="625"/>
      <c r="B659" s="19">
        <v>41753</v>
      </c>
      <c r="C659" s="493">
        <v>0.54166666666666663</v>
      </c>
      <c r="D659" s="298" t="s">
        <v>0</v>
      </c>
      <c r="E659" s="192">
        <v>0.58333333333333337</v>
      </c>
      <c r="F659" s="193">
        <f t="shared" si="11"/>
        <v>4.1666666666666741E-2</v>
      </c>
      <c r="G659" s="194"/>
      <c r="H659" s="195">
        <v>23</v>
      </c>
      <c r="I659" s="196">
        <v>8</v>
      </c>
      <c r="J659" s="299"/>
      <c r="K659" s="198" t="s">
        <v>199</v>
      </c>
      <c r="L659" s="509"/>
    </row>
    <row r="660" spans="1:12" ht="22.5" customHeight="1" x14ac:dyDescent="0.15">
      <c r="A660" s="382"/>
      <c r="B660" s="383"/>
      <c r="C660" s="399"/>
      <c r="D660" s="384"/>
      <c r="E660" s="385"/>
      <c r="F660" s="386"/>
      <c r="G660" s="387"/>
      <c r="H660" s="388"/>
      <c r="I660" s="389"/>
      <c r="J660" s="390"/>
      <c r="K660" s="394"/>
      <c r="L660" s="501"/>
    </row>
    <row r="661" spans="1:12" s="51" customFormat="1" ht="22.5" customHeight="1" x14ac:dyDescent="0.15">
      <c r="A661" s="599" t="str">
        <f>[2]市町村名簿リンク!$D$24</f>
        <v>　　　［広陵町：生活環境課］〒635-8515北葛城郡広陵町南郷５８３－１</v>
      </c>
      <c r="B661" s="600"/>
      <c r="C661" s="600"/>
      <c r="D661" s="600"/>
      <c r="E661" s="600"/>
      <c r="F661" s="600"/>
      <c r="G661" s="600"/>
      <c r="H661" s="600"/>
      <c r="I661" s="600"/>
      <c r="J661" s="600"/>
      <c r="K661" s="600"/>
      <c r="L661" s="600"/>
    </row>
    <row r="662" spans="1:12" s="51" customFormat="1" ht="22.5" customHeight="1" x14ac:dyDescent="0.15">
      <c r="A662" s="599" t="str">
        <f>[2]市町村名簿リンク!$E$24</f>
        <v>　　　　　電話　0745-55-1001 ・ FAX　0745-55-1009</v>
      </c>
      <c r="B662" s="601"/>
      <c r="C662" s="601"/>
      <c r="D662" s="601"/>
      <c r="E662" s="601"/>
      <c r="F662" s="601"/>
      <c r="G662" s="601"/>
      <c r="H662" s="601"/>
      <c r="I662" s="601"/>
      <c r="J662" s="601"/>
      <c r="K662" s="601"/>
      <c r="L662" s="601"/>
    </row>
    <row r="663" spans="1:12" s="51" customFormat="1" ht="22.5" customHeight="1" x14ac:dyDescent="0.15">
      <c r="A663" s="407"/>
      <c r="B663" s="409"/>
      <c r="C663" s="485"/>
      <c r="D663" s="409"/>
      <c r="E663" s="409"/>
      <c r="F663" s="409"/>
      <c r="G663" s="409"/>
      <c r="H663" s="409"/>
      <c r="I663" s="409"/>
      <c r="J663" s="409"/>
      <c r="K663" s="409"/>
      <c r="L663" s="409"/>
    </row>
    <row r="664" spans="1:12" s="51" customFormat="1" ht="22.5" customHeight="1" x14ac:dyDescent="0.15">
      <c r="A664" s="172"/>
      <c r="B664" s="1"/>
      <c r="C664" s="483"/>
      <c r="D664" s="66"/>
      <c r="E664" s="67"/>
      <c r="F664" s="68"/>
      <c r="G664" s="69"/>
      <c r="H664" s="70"/>
      <c r="I664" s="71"/>
      <c r="J664" s="229"/>
      <c r="K664" s="200"/>
      <c r="L664" s="484"/>
    </row>
    <row r="665" spans="1:12" s="52" customFormat="1" ht="30.75" customHeight="1" x14ac:dyDescent="0.25">
      <c r="A665" s="83" t="s">
        <v>620</v>
      </c>
      <c r="B665" s="23"/>
      <c r="C665" s="487"/>
      <c r="D665" s="55"/>
      <c r="E665" s="56"/>
      <c r="F665" s="57"/>
      <c r="G665" s="58"/>
      <c r="H665" s="59" t="s">
        <v>399</v>
      </c>
      <c r="I665" s="60"/>
      <c r="J665" s="61"/>
      <c r="K665" s="62"/>
      <c r="L665" s="488"/>
    </row>
    <row r="666" spans="1:12" s="52" customFormat="1" ht="30.75" customHeight="1" thickBot="1" x14ac:dyDescent="0.3">
      <c r="A666" s="83"/>
      <c r="B666" s="23"/>
      <c r="C666" s="487"/>
      <c r="D666" s="55"/>
      <c r="E666" s="56"/>
      <c r="F666" s="57"/>
      <c r="G666" s="58"/>
      <c r="H666" s="59"/>
      <c r="I666" s="60"/>
      <c r="J666" s="424" t="s">
        <v>652</v>
      </c>
      <c r="K666" s="62"/>
      <c r="L666" s="488"/>
    </row>
    <row r="667" spans="1:12" s="48" customFormat="1" ht="22.5" customHeight="1" thickBot="1" x14ac:dyDescent="0.2">
      <c r="A667" s="617" t="s">
        <v>331</v>
      </c>
      <c r="B667" s="12" t="s">
        <v>331</v>
      </c>
      <c r="C667" s="619" t="s">
        <v>332</v>
      </c>
      <c r="D667" s="621" t="s">
        <v>693</v>
      </c>
      <c r="E667" s="609" t="s">
        <v>333</v>
      </c>
      <c r="F667" s="623" t="s">
        <v>334</v>
      </c>
      <c r="G667" s="613" t="s">
        <v>683</v>
      </c>
      <c r="H667" s="615" t="s">
        <v>335</v>
      </c>
      <c r="I667" s="606" t="s">
        <v>336</v>
      </c>
      <c r="J667" s="602" t="s">
        <v>684</v>
      </c>
      <c r="K667" s="603"/>
      <c r="L667" s="606" t="s">
        <v>671</v>
      </c>
    </row>
    <row r="668" spans="1:12" s="49" customFormat="1" ht="22.5" customHeight="1" thickTop="1" thickBot="1" x14ac:dyDescent="0.2">
      <c r="A668" s="618"/>
      <c r="B668" s="12"/>
      <c r="C668" s="620"/>
      <c r="D668" s="622"/>
      <c r="E668" s="610"/>
      <c r="F668" s="624"/>
      <c r="G668" s="614"/>
      <c r="H668" s="616"/>
      <c r="I668" s="607"/>
      <c r="J668" s="604"/>
      <c r="K668" s="605"/>
      <c r="L668" s="607"/>
    </row>
    <row r="669" spans="1:12" ht="22.5" customHeight="1" thickTop="1" x14ac:dyDescent="0.15">
      <c r="A669" s="598">
        <v>42845</v>
      </c>
      <c r="B669" s="34">
        <v>41753.395833333336</v>
      </c>
      <c r="C669" s="502">
        <v>41753.395833333336</v>
      </c>
      <c r="D669" s="230" t="s">
        <v>0</v>
      </c>
      <c r="E669" s="231">
        <v>41753.4375</v>
      </c>
      <c r="F669" s="232">
        <f t="shared" si="11"/>
        <v>4.1666666664241347E-2</v>
      </c>
      <c r="G669" s="233"/>
      <c r="H669" s="278">
        <v>24</v>
      </c>
      <c r="I669" s="279">
        <v>1</v>
      </c>
      <c r="J669" s="236"/>
      <c r="K669" s="237" t="s">
        <v>200</v>
      </c>
      <c r="L669" s="503"/>
    </row>
    <row r="670" spans="1:12" ht="22.5" customHeight="1" x14ac:dyDescent="0.15">
      <c r="A670" s="598"/>
      <c r="B670" s="35">
        <v>41753.444444444445</v>
      </c>
      <c r="C670" s="505">
        <v>41753.444444444445</v>
      </c>
      <c r="D670" s="254" t="s">
        <v>0</v>
      </c>
      <c r="E670" s="255">
        <v>0.47569444444444442</v>
      </c>
      <c r="F670" s="256">
        <f t="shared" si="11"/>
        <v>-41752.96875</v>
      </c>
      <c r="G670" s="257"/>
      <c r="H670" s="275">
        <v>24</v>
      </c>
      <c r="I670" s="273">
        <v>7</v>
      </c>
      <c r="J670" s="546" t="s">
        <v>657</v>
      </c>
      <c r="K670" s="261" t="s">
        <v>735</v>
      </c>
      <c r="L670" s="440"/>
    </row>
    <row r="671" spans="1:12" ht="22.5" customHeight="1" x14ac:dyDescent="0.15">
      <c r="A671" s="598"/>
      <c r="B671" s="35">
        <v>41753.461805555555</v>
      </c>
      <c r="C671" s="505">
        <v>0.47916666666666669</v>
      </c>
      <c r="D671" s="254" t="s">
        <v>0</v>
      </c>
      <c r="E671" s="255">
        <v>0.5</v>
      </c>
      <c r="F671" s="256">
        <f t="shared" si="11"/>
        <v>2.0833333333333315E-2</v>
      </c>
      <c r="G671" s="257"/>
      <c r="H671" s="275">
        <v>24</v>
      </c>
      <c r="I671" s="273">
        <v>6</v>
      </c>
      <c r="J671" s="260"/>
      <c r="K671" s="261" t="s">
        <v>201</v>
      </c>
      <c r="L671" s="440"/>
    </row>
    <row r="672" spans="1:12" ht="22.5" customHeight="1" x14ac:dyDescent="0.15">
      <c r="A672" s="598"/>
      <c r="B672" s="15">
        <v>41753.5625</v>
      </c>
      <c r="C672" s="498">
        <v>41753.5625</v>
      </c>
      <c r="D672" s="107" t="s">
        <v>0</v>
      </c>
      <c r="E672" s="214">
        <v>41753.59375</v>
      </c>
      <c r="F672" s="245">
        <f t="shared" si="11"/>
        <v>3.125E-2</v>
      </c>
      <c r="G672" s="108"/>
      <c r="H672" s="109">
        <v>24</v>
      </c>
      <c r="I672" s="110">
        <v>9</v>
      </c>
      <c r="J672" s="111"/>
      <c r="K672" s="248" t="s">
        <v>202</v>
      </c>
      <c r="L672" s="434"/>
    </row>
    <row r="673" spans="1:12" ht="22.5" customHeight="1" x14ac:dyDescent="0.15">
      <c r="A673" s="598"/>
      <c r="B673" s="35">
        <v>41753.599999999999</v>
      </c>
      <c r="C673" s="505">
        <v>0.60069444444444442</v>
      </c>
      <c r="D673" s="254" t="s">
        <v>0</v>
      </c>
      <c r="E673" s="255">
        <v>41753.614583333336</v>
      </c>
      <c r="F673" s="256">
        <f t="shared" si="11"/>
        <v>41753.013888888891</v>
      </c>
      <c r="G673" s="257"/>
      <c r="H673" s="275">
        <v>24</v>
      </c>
      <c r="I673" s="273">
        <v>10</v>
      </c>
      <c r="J673" s="260"/>
      <c r="K673" s="261" t="s">
        <v>203</v>
      </c>
      <c r="L673" s="440"/>
    </row>
    <row r="674" spans="1:12" ht="22.5" customHeight="1" x14ac:dyDescent="0.15">
      <c r="A674" s="608"/>
      <c r="B674" s="14">
        <v>41753.625</v>
      </c>
      <c r="C674" s="491">
        <v>41753.625</v>
      </c>
      <c r="D674" s="102" t="s">
        <v>0</v>
      </c>
      <c r="E674" s="185">
        <v>41753.666666666664</v>
      </c>
      <c r="F674" s="186">
        <f t="shared" si="11"/>
        <v>4.1666666664241347E-2</v>
      </c>
      <c r="G674" s="103"/>
      <c r="H674" s="104">
        <v>24</v>
      </c>
      <c r="I674" s="105">
        <v>14</v>
      </c>
      <c r="J674" s="129"/>
      <c r="K674" s="187" t="s">
        <v>204</v>
      </c>
      <c r="L674" s="432"/>
    </row>
    <row r="675" spans="1:12" ht="22.5" customHeight="1" x14ac:dyDescent="0.15">
      <c r="A675" s="597">
        <v>42846</v>
      </c>
      <c r="B675" s="13">
        <v>41754.395833333336</v>
      </c>
      <c r="C675" s="490">
        <v>41754.395833333336</v>
      </c>
      <c r="D675" s="95" t="s">
        <v>0</v>
      </c>
      <c r="E675" s="181">
        <v>41754.434027777781</v>
      </c>
      <c r="F675" s="182">
        <f t="shared" si="11"/>
        <v>3.8194444445252884E-2</v>
      </c>
      <c r="G675" s="96"/>
      <c r="H675" s="97">
        <v>24</v>
      </c>
      <c r="I675" s="98">
        <v>3</v>
      </c>
      <c r="J675" s="116"/>
      <c r="K675" s="183" t="s">
        <v>205</v>
      </c>
      <c r="L675" s="429"/>
    </row>
    <row r="676" spans="1:12" ht="22.5" customHeight="1" x14ac:dyDescent="0.15">
      <c r="A676" s="598"/>
      <c r="B676" s="35">
        <v>41754.413194444445</v>
      </c>
      <c r="C676" s="505">
        <v>0.44097222222222227</v>
      </c>
      <c r="D676" s="254" t="s">
        <v>0</v>
      </c>
      <c r="E676" s="255">
        <v>0.46875</v>
      </c>
      <c r="F676" s="256">
        <f t="shared" si="11"/>
        <v>2.7777777777777735E-2</v>
      </c>
      <c r="G676" s="257"/>
      <c r="H676" s="275">
        <v>24</v>
      </c>
      <c r="I676" s="273">
        <v>4</v>
      </c>
      <c r="J676" s="260"/>
      <c r="K676" s="261" t="s">
        <v>206</v>
      </c>
      <c r="L676" s="440"/>
    </row>
    <row r="677" spans="1:12" ht="22.5" customHeight="1" x14ac:dyDescent="0.15">
      <c r="A677" s="598"/>
      <c r="B677" s="35">
        <v>41754.440972222219</v>
      </c>
      <c r="C677" s="505">
        <v>0.47222222222222227</v>
      </c>
      <c r="D677" s="254" t="s">
        <v>0</v>
      </c>
      <c r="E677" s="255">
        <v>0.5</v>
      </c>
      <c r="F677" s="256">
        <f t="shared" si="11"/>
        <v>2.7777777777777735E-2</v>
      </c>
      <c r="G677" s="257"/>
      <c r="H677" s="275">
        <v>24</v>
      </c>
      <c r="I677" s="273">
        <v>5</v>
      </c>
      <c r="J677" s="260"/>
      <c r="K677" s="261" t="s">
        <v>207</v>
      </c>
      <c r="L677" s="440"/>
    </row>
    <row r="678" spans="1:12" ht="22.5" customHeight="1" x14ac:dyDescent="0.15">
      <c r="A678" s="598"/>
      <c r="B678" s="15">
        <v>41754.5625</v>
      </c>
      <c r="C678" s="498">
        <v>41754.5625</v>
      </c>
      <c r="D678" s="107" t="s">
        <v>0</v>
      </c>
      <c r="E678" s="214">
        <v>41754.590277777781</v>
      </c>
      <c r="F678" s="245">
        <f t="shared" si="11"/>
        <v>2.7777777781011537E-2</v>
      </c>
      <c r="G678" s="108"/>
      <c r="H678" s="109">
        <v>24</v>
      </c>
      <c r="I678" s="110">
        <v>13</v>
      </c>
      <c r="J678" s="111"/>
      <c r="K678" s="248" t="s">
        <v>208</v>
      </c>
      <c r="L678" s="434"/>
    </row>
    <row r="679" spans="1:12" ht="22.5" customHeight="1" x14ac:dyDescent="0.15">
      <c r="A679" s="598"/>
      <c r="B679" s="35">
        <v>41754.59375</v>
      </c>
      <c r="C679" s="505">
        <v>41754.59375</v>
      </c>
      <c r="D679" s="254" t="s">
        <v>0</v>
      </c>
      <c r="E679" s="255">
        <v>41754.614583333336</v>
      </c>
      <c r="F679" s="256">
        <f t="shared" si="11"/>
        <v>2.0833333335758653E-2</v>
      </c>
      <c r="G679" s="257"/>
      <c r="H679" s="275">
        <v>24</v>
      </c>
      <c r="I679" s="273">
        <v>12</v>
      </c>
      <c r="J679" s="260"/>
      <c r="K679" s="261" t="s">
        <v>209</v>
      </c>
      <c r="L679" s="440"/>
    </row>
    <row r="680" spans="1:12" ht="22.5" customHeight="1" thickBot="1" x14ac:dyDescent="0.2">
      <c r="A680" s="625"/>
      <c r="B680" s="16">
        <v>41754.621527777781</v>
      </c>
      <c r="C680" s="506">
        <v>41754.621527777781</v>
      </c>
      <c r="D680" s="167" t="s">
        <v>0</v>
      </c>
      <c r="E680" s="264">
        <v>41754.663194444445</v>
      </c>
      <c r="F680" s="265">
        <f t="shared" si="11"/>
        <v>4.1666666664241347E-2</v>
      </c>
      <c r="G680" s="168"/>
      <c r="H680" s="169">
        <v>24</v>
      </c>
      <c r="I680" s="170">
        <v>2</v>
      </c>
      <c r="J680" s="171"/>
      <c r="K680" s="268" t="s">
        <v>400</v>
      </c>
      <c r="L680" s="507"/>
    </row>
    <row r="681" spans="1:12" ht="22.5" customHeight="1" x14ac:dyDescent="0.15">
      <c r="A681" s="382"/>
      <c r="B681" s="383"/>
      <c r="C681" s="399"/>
      <c r="D681" s="384"/>
      <c r="E681" s="385"/>
      <c r="F681" s="386"/>
      <c r="G681" s="387"/>
      <c r="H681" s="388"/>
      <c r="I681" s="389"/>
      <c r="J681" s="393"/>
      <c r="K681" s="394"/>
      <c r="L681" s="501"/>
    </row>
    <row r="682" spans="1:12" s="51" customFormat="1" ht="22.5" customHeight="1" x14ac:dyDescent="0.15">
      <c r="A682" s="599" t="str">
        <f>[2]市町村名簿リンク!$D$25</f>
        <v>　　　［河合町：環境衛生課］〒636-0061北葛城郡河合町山坊６８３－１</v>
      </c>
      <c r="B682" s="600"/>
      <c r="C682" s="600"/>
      <c r="D682" s="600"/>
      <c r="E682" s="600"/>
      <c r="F682" s="600"/>
      <c r="G682" s="600"/>
      <c r="H682" s="600"/>
      <c r="I682" s="600"/>
      <c r="J682" s="600"/>
      <c r="K682" s="600"/>
      <c r="L682" s="600"/>
    </row>
    <row r="683" spans="1:12" s="51" customFormat="1" ht="22.5" customHeight="1" x14ac:dyDescent="0.15">
      <c r="A683" s="599" t="str">
        <f>[2]市町村名簿リンク!$E$25</f>
        <v>　　　　　電話　0745-32-0706 ・ FAX　0745-32-9491</v>
      </c>
      <c r="B683" s="601"/>
      <c r="C683" s="601"/>
      <c r="D683" s="601"/>
      <c r="E683" s="601"/>
      <c r="F683" s="601"/>
      <c r="G683" s="601"/>
      <c r="H683" s="601"/>
      <c r="I683" s="601"/>
      <c r="J683" s="601"/>
      <c r="K683" s="601"/>
      <c r="L683" s="601"/>
    </row>
    <row r="684" spans="1:12" s="51" customFormat="1" ht="22.5" customHeight="1" x14ac:dyDescent="0.15">
      <c r="A684" s="407"/>
      <c r="B684" s="409"/>
      <c r="C684" s="485"/>
      <c r="D684" s="409"/>
      <c r="E684" s="409"/>
      <c r="F684" s="409"/>
      <c r="G684" s="409"/>
      <c r="H684" s="409"/>
      <c r="I684" s="409"/>
      <c r="J684" s="409"/>
      <c r="K684" s="409"/>
      <c r="L684" s="409"/>
    </row>
    <row r="685" spans="1:12" s="51" customFormat="1" ht="22.5" customHeight="1" x14ac:dyDescent="0.15">
      <c r="A685" s="172"/>
      <c r="B685" s="1"/>
      <c r="C685" s="483"/>
      <c r="D685" s="414"/>
      <c r="E685" s="67"/>
      <c r="F685" s="68"/>
      <c r="G685" s="69"/>
      <c r="H685" s="70"/>
      <c r="I685" s="71"/>
      <c r="J685" s="199"/>
      <c r="K685" s="200"/>
      <c r="L685" s="495"/>
    </row>
    <row r="686" spans="1:12" s="51" customFormat="1" ht="22.5" customHeight="1" x14ac:dyDescent="0.15">
      <c r="A686" s="172"/>
      <c r="B686" s="1"/>
      <c r="C686" s="483"/>
      <c r="D686" s="66"/>
      <c r="E686" s="67"/>
      <c r="F686" s="68"/>
      <c r="G686" s="69"/>
      <c r="H686" s="70"/>
      <c r="I686" s="71"/>
      <c r="J686" s="72"/>
      <c r="K686" s="200"/>
      <c r="L686" s="484"/>
    </row>
    <row r="687" spans="1:12" s="52" customFormat="1" ht="30.75" customHeight="1" x14ac:dyDescent="0.25">
      <c r="A687" s="83" t="s">
        <v>621</v>
      </c>
      <c r="B687" s="23"/>
      <c r="C687" s="487"/>
      <c r="D687" s="55"/>
      <c r="E687" s="56"/>
      <c r="F687" s="57"/>
      <c r="G687" s="58"/>
      <c r="H687" s="59" t="s">
        <v>401</v>
      </c>
      <c r="I687" s="60"/>
      <c r="L687" s="488"/>
    </row>
    <row r="688" spans="1:12" s="52" customFormat="1" ht="30.75" customHeight="1" thickBot="1" x14ac:dyDescent="0.3">
      <c r="A688" s="83"/>
      <c r="B688" s="23"/>
      <c r="C688" s="487"/>
      <c r="D688" s="55"/>
      <c r="E688" s="56"/>
      <c r="F688" s="57"/>
      <c r="G688" s="58"/>
      <c r="H688" s="59"/>
      <c r="I688" s="60"/>
      <c r="J688" s="87"/>
      <c r="K688" s="24"/>
      <c r="L688" s="488"/>
    </row>
    <row r="689" spans="1:12" s="48" customFormat="1" ht="22.5" customHeight="1" thickBot="1" x14ac:dyDescent="0.2">
      <c r="A689" s="617" t="s">
        <v>331</v>
      </c>
      <c r="B689" s="12" t="s">
        <v>331</v>
      </c>
      <c r="C689" s="619" t="s">
        <v>332</v>
      </c>
      <c r="D689" s="621" t="s">
        <v>693</v>
      </c>
      <c r="E689" s="609" t="s">
        <v>333</v>
      </c>
      <c r="F689" s="623" t="s">
        <v>334</v>
      </c>
      <c r="G689" s="613" t="s">
        <v>683</v>
      </c>
      <c r="H689" s="615" t="s">
        <v>335</v>
      </c>
      <c r="I689" s="606" t="s">
        <v>336</v>
      </c>
      <c r="J689" s="602" t="s">
        <v>684</v>
      </c>
      <c r="K689" s="603"/>
      <c r="L689" s="606" t="s">
        <v>671</v>
      </c>
    </row>
    <row r="690" spans="1:12" s="49" customFormat="1" ht="22.5" customHeight="1" thickTop="1" thickBot="1" x14ac:dyDescent="0.2">
      <c r="A690" s="618"/>
      <c r="B690" s="12"/>
      <c r="C690" s="620"/>
      <c r="D690" s="622"/>
      <c r="E690" s="610"/>
      <c r="F690" s="624"/>
      <c r="G690" s="614"/>
      <c r="H690" s="616"/>
      <c r="I690" s="607"/>
      <c r="J690" s="604"/>
      <c r="K690" s="605"/>
      <c r="L690" s="607"/>
    </row>
    <row r="691" spans="1:12" ht="22.5" customHeight="1" thickTop="1" x14ac:dyDescent="0.15">
      <c r="A691" s="598">
        <v>42863</v>
      </c>
      <c r="B691" s="34">
        <v>41766</v>
      </c>
      <c r="C691" s="502">
        <v>0.39583333333333331</v>
      </c>
      <c r="D691" s="230" t="s">
        <v>0</v>
      </c>
      <c r="E691" s="231">
        <v>0.42708333333333331</v>
      </c>
      <c r="F691" s="232">
        <f t="shared" si="11"/>
        <v>3.125E-2</v>
      </c>
      <c r="G691" s="233"/>
      <c r="H691" s="278">
        <v>25</v>
      </c>
      <c r="I691" s="279">
        <v>1</v>
      </c>
      <c r="J691" s="280"/>
      <c r="K691" s="237" t="s">
        <v>210</v>
      </c>
      <c r="L691" s="503"/>
    </row>
    <row r="692" spans="1:12" ht="22.5" customHeight="1" x14ac:dyDescent="0.15">
      <c r="A692" s="598"/>
      <c r="B692" s="14">
        <v>41766</v>
      </c>
      <c r="C692" s="491">
        <v>0.4375</v>
      </c>
      <c r="D692" s="102" t="s">
        <v>0</v>
      </c>
      <c r="E692" s="185">
        <v>0.47916666666666669</v>
      </c>
      <c r="F692" s="186">
        <f t="shared" si="11"/>
        <v>4.1666666666666685E-2</v>
      </c>
      <c r="G692" s="103"/>
      <c r="H692" s="104">
        <v>25</v>
      </c>
      <c r="I692" s="105">
        <v>2</v>
      </c>
      <c r="J692" s="220"/>
      <c r="K692" s="187" t="s">
        <v>509</v>
      </c>
      <c r="L692" s="432"/>
    </row>
    <row r="693" spans="1:12" ht="22.5" customHeight="1" x14ac:dyDescent="0.15">
      <c r="A693" s="598"/>
      <c r="B693" s="15">
        <v>41766</v>
      </c>
      <c r="C693" s="498">
        <v>0.54166666666666663</v>
      </c>
      <c r="D693" s="107" t="s">
        <v>0</v>
      </c>
      <c r="E693" s="214">
        <v>0.58333333333333337</v>
      </c>
      <c r="F693" s="245">
        <f t="shared" si="11"/>
        <v>4.1666666666666741E-2</v>
      </c>
      <c r="G693" s="108"/>
      <c r="H693" s="109">
        <v>25</v>
      </c>
      <c r="I693" s="110">
        <v>3</v>
      </c>
      <c r="J693" s="217"/>
      <c r="K693" s="248" t="s">
        <v>510</v>
      </c>
      <c r="L693" s="434"/>
    </row>
    <row r="694" spans="1:12" ht="22.5" customHeight="1" x14ac:dyDescent="0.15">
      <c r="A694" s="608"/>
      <c r="B694" s="14">
        <v>41766</v>
      </c>
      <c r="C694" s="491">
        <v>0.59375</v>
      </c>
      <c r="D694" s="102" t="s">
        <v>0</v>
      </c>
      <c r="E694" s="185">
        <v>0.625</v>
      </c>
      <c r="F694" s="186">
        <f t="shared" si="11"/>
        <v>3.125E-2</v>
      </c>
      <c r="G694" s="103"/>
      <c r="H694" s="104">
        <v>25</v>
      </c>
      <c r="I694" s="105">
        <v>4</v>
      </c>
      <c r="J694" s="220"/>
      <c r="K694" s="187" t="s">
        <v>211</v>
      </c>
      <c r="L694" s="432"/>
    </row>
    <row r="695" spans="1:12" ht="22.5" customHeight="1" x14ac:dyDescent="0.15">
      <c r="A695" s="597">
        <v>42864</v>
      </c>
      <c r="B695" s="13">
        <v>41767</v>
      </c>
      <c r="C695" s="490">
        <v>0.39583333333333331</v>
      </c>
      <c r="D695" s="95" t="s">
        <v>0</v>
      </c>
      <c r="E695" s="181">
        <v>0.40972222222222227</v>
      </c>
      <c r="F695" s="182">
        <f t="shared" si="11"/>
        <v>1.3888888888888951E-2</v>
      </c>
      <c r="G695" s="96"/>
      <c r="H695" s="97">
        <v>25</v>
      </c>
      <c r="I695" s="98">
        <v>5</v>
      </c>
      <c r="J695" s="379"/>
      <c r="K695" s="339" t="s">
        <v>650</v>
      </c>
      <c r="L695" s="429"/>
    </row>
    <row r="696" spans="1:12" ht="22.5" customHeight="1" x14ac:dyDescent="0.15">
      <c r="A696" s="598"/>
      <c r="B696" s="35">
        <v>41767</v>
      </c>
      <c r="C696" s="505">
        <v>0.41666666666666669</v>
      </c>
      <c r="D696" s="254" t="s">
        <v>0</v>
      </c>
      <c r="E696" s="255">
        <v>0.44444444444444442</v>
      </c>
      <c r="F696" s="256">
        <f t="shared" si="11"/>
        <v>2.7777777777777735E-2</v>
      </c>
      <c r="G696" s="257"/>
      <c r="H696" s="275">
        <v>25</v>
      </c>
      <c r="I696" s="273">
        <v>6</v>
      </c>
      <c r="J696" s="281"/>
      <c r="K696" s="261" t="s">
        <v>212</v>
      </c>
      <c r="L696" s="440"/>
    </row>
    <row r="697" spans="1:12" ht="22.5" customHeight="1" x14ac:dyDescent="0.15">
      <c r="A697" s="598"/>
      <c r="B697" s="14">
        <v>41767</v>
      </c>
      <c r="C697" s="491">
        <v>0.4513888888888889</v>
      </c>
      <c r="D697" s="102" t="s">
        <v>0</v>
      </c>
      <c r="E697" s="185">
        <v>0.4861111111111111</v>
      </c>
      <c r="F697" s="186">
        <f t="shared" si="11"/>
        <v>3.472222222222221E-2</v>
      </c>
      <c r="G697" s="103"/>
      <c r="H697" s="104">
        <v>25</v>
      </c>
      <c r="I697" s="105">
        <v>7</v>
      </c>
      <c r="J697" s="220"/>
      <c r="K697" s="187" t="s">
        <v>213</v>
      </c>
      <c r="L697" s="432"/>
    </row>
    <row r="698" spans="1:12" ht="22.5" customHeight="1" thickBot="1" x14ac:dyDescent="0.2">
      <c r="A698" s="625"/>
      <c r="B698" s="19">
        <v>41767</v>
      </c>
      <c r="C698" s="493">
        <v>0.5625</v>
      </c>
      <c r="D698" s="298" t="s">
        <v>0</v>
      </c>
      <c r="E698" s="192">
        <v>0.625</v>
      </c>
      <c r="F698" s="193">
        <f t="shared" ref="F698:F800" si="12">E698-C698</f>
        <v>6.25E-2</v>
      </c>
      <c r="G698" s="194"/>
      <c r="H698" s="195">
        <v>25</v>
      </c>
      <c r="I698" s="196">
        <v>8</v>
      </c>
      <c r="J698" s="299"/>
      <c r="K698" s="198" t="s">
        <v>214</v>
      </c>
      <c r="L698" s="509"/>
    </row>
    <row r="699" spans="1:12" ht="22.5" customHeight="1" x14ac:dyDescent="0.15">
      <c r="A699" s="382"/>
      <c r="B699" s="383"/>
      <c r="C699" s="399"/>
      <c r="D699" s="384"/>
      <c r="E699" s="385"/>
      <c r="F699" s="386"/>
      <c r="G699" s="387"/>
      <c r="H699" s="388"/>
      <c r="I699" s="389"/>
      <c r="J699" s="390"/>
      <c r="K699" s="394"/>
      <c r="L699" s="501"/>
    </row>
    <row r="700" spans="1:12" s="51" customFormat="1" ht="22.5" customHeight="1" x14ac:dyDescent="0.15">
      <c r="A700" s="599" t="str">
        <f>[2]市町村名簿リンク!$D$26</f>
        <v>　　　［吉野町：生活環境課］〒639-3113吉野郡吉野町飯貝１２１７－６</v>
      </c>
      <c r="B700" s="600"/>
      <c r="C700" s="600"/>
      <c r="D700" s="600"/>
      <c r="E700" s="600"/>
      <c r="F700" s="600"/>
      <c r="G700" s="600"/>
      <c r="H700" s="600"/>
      <c r="I700" s="600"/>
      <c r="J700" s="600"/>
      <c r="K700" s="600"/>
      <c r="L700" s="600"/>
    </row>
    <row r="701" spans="1:12" s="51" customFormat="1" ht="22.5" customHeight="1" x14ac:dyDescent="0.15">
      <c r="A701" s="599" t="str">
        <f>[2]市町村名簿リンク!$E$26</f>
        <v>　　　　　電話　0746-32-9024 ・ FAX　0746-32-5844</v>
      </c>
      <c r="B701" s="601"/>
      <c r="C701" s="601"/>
      <c r="D701" s="601"/>
      <c r="E701" s="601"/>
      <c r="F701" s="601"/>
      <c r="G701" s="601"/>
      <c r="H701" s="601"/>
      <c r="I701" s="601"/>
      <c r="J701" s="601"/>
      <c r="K701" s="601"/>
      <c r="L701" s="601"/>
    </row>
    <row r="702" spans="1:12" s="51" customFormat="1" ht="22.5" customHeight="1" x14ac:dyDescent="0.15">
      <c r="A702" s="172"/>
      <c r="B702" s="1"/>
      <c r="C702" s="483"/>
      <c r="D702" s="414"/>
      <c r="E702" s="67"/>
      <c r="F702" s="68"/>
      <c r="G702" s="69"/>
      <c r="H702" s="70"/>
      <c r="I702" s="71"/>
      <c r="J702" s="199"/>
      <c r="K702" s="200"/>
      <c r="L702" s="495"/>
    </row>
    <row r="703" spans="1:12" s="51" customFormat="1" ht="22.5" customHeight="1" x14ac:dyDescent="0.15">
      <c r="A703" s="172"/>
      <c r="B703" s="1"/>
      <c r="C703" s="483"/>
      <c r="D703" s="66"/>
      <c r="E703" s="67"/>
      <c r="F703" s="68"/>
      <c r="G703" s="69"/>
      <c r="H703" s="70"/>
      <c r="I703" s="71"/>
      <c r="J703" s="229"/>
      <c r="K703" s="200"/>
      <c r="L703" s="484"/>
    </row>
    <row r="704" spans="1:12" s="52" customFormat="1" ht="30.75" customHeight="1" x14ac:dyDescent="0.25">
      <c r="A704" s="83" t="s">
        <v>622</v>
      </c>
      <c r="B704" s="23"/>
      <c r="C704" s="487"/>
      <c r="D704" s="55"/>
      <c r="E704" s="56"/>
      <c r="F704" s="57"/>
      <c r="G704" s="58"/>
      <c r="H704" s="59" t="s">
        <v>402</v>
      </c>
      <c r="I704" s="60"/>
      <c r="J704" s="53"/>
      <c r="K704" s="62"/>
      <c r="L704" s="488"/>
    </row>
    <row r="705" spans="1:12" s="52" customFormat="1" ht="30.75" customHeight="1" thickBot="1" x14ac:dyDescent="0.3">
      <c r="A705" s="83"/>
      <c r="B705" s="23"/>
      <c r="C705" s="487"/>
      <c r="D705" s="55"/>
      <c r="E705" s="56"/>
      <c r="F705" s="57"/>
      <c r="G705" s="58"/>
      <c r="H705" s="59"/>
      <c r="I705" s="60"/>
      <c r="J705" s="424" t="s">
        <v>668</v>
      </c>
      <c r="K705" s="62"/>
      <c r="L705" s="488"/>
    </row>
    <row r="706" spans="1:12" s="48" customFormat="1" ht="22.5" customHeight="1" thickBot="1" x14ac:dyDescent="0.2">
      <c r="A706" s="617" t="s">
        <v>331</v>
      </c>
      <c r="B706" s="12" t="s">
        <v>331</v>
      </c>
      <c r="C706" s="619" t="s">
        <v>332</v>
      </c>
      <c r="D706" s="621" t="s">
        <v>693</v>
      </c>
      <c r="E706" s="609" t="s">
        <v>333</v>
      </c>
      <c r="F706" s="623" t="s">
        <v>334</v>
      </c>
      <c r="G706" s="613" t="s">
        <v>683</v>
      </c>
      <c r="H706" s="615" t="s">
        <v>335</v>
      </c>
      <c r="I706" s="606" t="s">
        <v>336</v>
      </c>
      <c r="J706" s="602" t="s">
        <v>684</v>
      </c>
      <c r="K706" s="603"/>
      <c r="L706" s="606" t="s">
        <v>671</v>
      </c>
    </row>
    <row r="707" spans="1:12" s="49" customFormat="1" ht="22.5" customHeight="1" thickTop="1" thickBot="1" x14ac:dyDescent="0.2">
      <c r="A707" s="618"/>
      <c r="B707" s="12"/>
      <c r="C707" s="620"/>
      <c r="D707" s="622"/>
      <c r="E707" s="610"/>
      <c r="F707" s="624"/>
      <c r="G707" s="614"/>
      <c r="H707" s="616"/>
      <c r="I707" s="607"/>
      <c r="J707" s="604"/>
      <c r="K707" s="605"/>
      <c r="L707" s="607"/>
    </row>
    <row r="708" spans="1:12" ht="22.5" customHeight="1" thickTop="1" x14ac:dyDescent="0.15">
      <c r="A708" s="628">
        <v>42871</v>
      </c>
      <c r="B708" s="34">
        <v>41772.375</v>
      </c>
      <c r="C708" s="498">
        <v>0.39583333333333331</v>
      </c>
      <c r="D708" s="107" t="s">
        <v>0</v>
      </c>
      <c r="E708" s="214">
        <v>0.40972222222222227</v>
      </c>
      <c r="F708" s="232">
        <f t="shared" si="12"/>
        <v>1.3888888888888951E-2</v>
      </c>
      <c r="G708" s="233"/>
      <c r="H708" s="278">
        <v>26</v>
      </c>
      <c r="I708" s="279">
        <v>1</v>
      </c>
      <c r="J708" s="280"/>
      <c r="K708" s="237" t="s">
        <v>215</v>
      </c>
      <c r="L708" s="503"/>
    </row>
    <row r="709" spans="1:12" ht="22.5" customHeight="1" x14ac:dyDescent="0.15">
      <c r="A709" s="598"/>
      <c r="B709" s="35">
        <v>41772.395833333336</v>
      </c>
      <c r="C709" s="505">
        <v>0.41666666666666669</v>
      </c>
      <c r="D709" s="107" t="s">
        <v>0</v>
      </c>
      <c r="E709" s="255">
        <v>0.4236111111111111</v>
      </c>
      <c r="F709" s="256">
        <f t="shared" si="12"/>
        <v>6.9444444444444198E-3</v>
      </c>
      <c r="G709" s="257"/>
      <c r="H709" s="275">
        <v>26</v>
      </c>
      <c r="I709" s="273">
        <v>2</v>
      </c>
      <c r="J709" s="281"/>
      <c r="K709" s="261" t="s">
        <v>216</v>
      </c>
      <c r="L709" s="440"/>
    </row>
    <row r="710" spans="1:12" ht="22.5" customHeight="1" x14ac:dyDescent="0.15">
      <c r="A710" s="598"/>
      <c r="B710" s="35">
        <v>41772.409722222219</v>
      </c>
      <c r="C710" s="505">
        <v>0.43055555555555558</v>
      </c>
      <c r="D710" s="107" t="s">
        <v>0</v>
      </c>
      <c r="E710" s="255">
        <v>0.4375</v>
      </c>
      <c r="F710" s="256">
        <f t="shared" si="12"/>
        <v>6.9444444444444198E-3</v>
      </c>
      <c r="G710" s="257"/>
      <c r="H710" s="275">
        <v>26</v>
      </c>
      <c r="I710" s="273">
        <v>3</v>
      </c>
      <c r="J710" s="281"/>
      <c r="K710" s="261" t="s">
        <v>511</v>
      </c>
      <c r="L710" s="440"/>
    </row>
    <row r="711" spans="1:12" ht="22.5" customHeight="1" x14ac:dyDescent="0.15">
      <c r="A711" s="598"/>
      <c r="B711" s="35">
        <v>41772.423611111109</v>
      </c>
      <c r="C711" s="505">
        <v>41772.444444444445</v>
      </c>
      <c r="D711" s="107" t="s">
        <v>0</v>
      </c>
      <c r="E711" s="255">
        <v>0.4513888888888889</v>
      </c>
      <c r="F711" s="256">
        <f t="shared" si="12"/>
        <v>-41771.993055555555</v>
      </c>
      <c r="G711" s="257"/>
      <c r="H711" s="275">
        <v>26</v>
      </c>
      <c r="I711" s="273">
        <v>4</v>
      </c>
      <c r="J711" s="281"/>
      <c r="K711" s="261" t="s">
        <v>217</v>
      </c>
      <c r="L711" s="440"/>
    </row>
    <row r="712" spans="1:12" ht="22.5" customHeight="1" x14ac:dyDescent="0.15">
      <c r="A712" s="598"/>
      <c r="B712" s="35">
        <v>41772.444444444445</v>
      </c>
      <c r="C712" s="505">
        <v>0.45833333333333331</v>
      </c>
      <c r="D712" s="107" t="s">
        <v>0</v>
      </c>
      <c r="E712" s="255">
        <v>0.46527777777777773</v>
      </c>
      <c r="F712" s="256">
        <f t="shared" si="12"/>
        <v>6.9444444444444198E-3</v>
      </c>
      <c r="G712" s="257"/>
      <c r="H712" s="275">
        <v>26</v>
      </c>
      <c r="I712" s="273">
        <v>32</v>
      </c>
      <c r="J712" s="281"/>
      <c r="K712" s="261" t="s">
        <v>218</v>
      </c>
      <c r="L712" s="440"/>
    </row>
    <row r="713" spans="1:12" ht="22.5" customHeight="1" x14ac:dyDescent="0.15">
      <c r="A713" s="598"/>
      <c r="B713" s="14">
        <v>41772.465277777781</v>
      </c>
      <c r="C713" s="491">
        <v>0.47222222222222227</v>
      </c>
      <c r="D713" s="66" t="s">
        <v>0</v>
      </c>
      <c r="E713" s="185">
        <v>0.48958333333333331</v>
      </c>
      <c r="F713" s="186">
        <f t="shared" si="12"/>
        <v>1.7361111111111049E-2</v>
      </c>
      <c r="G713" s="103"/>
      <c r="H713" s="104">
        <v>26</v>
      </c>
      <c r="I713" s="105">
        <v>5</v>
      </c>
      <c r="J713" s="220"/>
      <c r="K713" s="187" t="s">
        <v>219</v>
      </c>
      <c r="L713" s="432"/>
    </row>
    <row r="714" spans="1:12" ht="22.5" customHeight="1" x14ac:dyDescent="0.15">
      <c r="A714" s="598"/>
      <c r="B714" s="15">
        <v>41772.5625</v>
      </c>
      <c r="C714" s="498">
        <v>0.5625</v>
      </c>
      <c r="D714" s="95" t="s">
        <v>0</v>
      </c>
      <c r="E714" s="214">
        <v>0.57638888888888895</v>
      </c>
      <c r="F714" s="245">
        <f t="shared" si="12"/>
        <v>1.3888888888888951E-2</v>
      </c>
      <c r="G714" s="108"/>
      <c r="H714" s="109">
        <v>26</v>
      </c>
      <c r="I714" s="110">
        <v>6</v>
      </c>
      <c r="J714" s="424" t="s">
        <v>769</v>
      </c>
      <c r="K714" s="248" t="s">
        <v>736</v>
      </c>
      <c r="L714" s="434"/>
    </row>
    <row r="715" spans="1:12" ht="22.5" customHeight="1" x14ac:dyDescent="0.15">
      <c r="A715" s="598"/>
      <c r="B715" s="35">
        <v>41772.590277777781</v>
      </c>
      <c r="C715" s="505">
        <v>0.58333333333333337</v>
      </c>
      <c r="D715" s="107" t="s">
        <v>0</v>
      </c>
      <c r="E715" s="255">
        <v>0.59027777777777779</v>
      </c>
      <c r="F715" s="256">
        <f t="shared" si="12"/>
        <v>6.9444444444444198E-3</v>
      </c>
      <c r="G715" s="257"/>
      <c r="H715" s="275">
        <v>26</v>
      </c>
      <c r="I715" s="273">
        <v>7</v>
      </c>
      <c r="J715" s="281"/>
      <c r="K715" s="261" t="s">
        <v>220</v>
      </c>
      <c r="L715" s="440"/>
    </row>
    <row r="716" spans="1:12" ht="22.5" customHeight="1" x14ac:dyDescent="0.15">
      <c r="A716" s="598"/>
      <c r="B716" s="35">
        <v>41772.611111111109</v>
      </c>
      <c r="C716" s="505">
        <v>0.59722222222222221</v>
      </c>
      <c r="D716" s="107" t="s">
        <v>0</v>
      </c>
      <c r="E716" s="255">
        <v>0.61111111111111105</v>
      </c>
      <c r="F716" s="256">
        <f t="shared" si="12"/>
        <v>1.388888888888884E-2</v>
      </c>
      <c r="G716" s="257"/>
      <c r="H716" s="275">
        <v>26</v>
      </c>
      <c r="I716" s="273">
        <v>8</v>
      </c>
      <c r="J716" s="281"/>
      <c r="K716" s="261" t="s">
        <v>221</v>
      </c>
      <c r="L716" s="440"/>
    </row>
    <row r="717" spans="1:12" ht="22.5" customHeight="1" x14ac:dyDescent="0.15">
      <c r="A717" s="608"/>
      <c r="B717" s="14">
        <v>41772.638888888891</v>
      </c>
      <c r="C717" s="491">
        <v>0.61805555555555558</v>
      </c>
      <c r="D717" s="133" t="s">
        <v>0</v>
      </c>
      <c r="E717" s="185">
        <v>0.63194444444444442</v>
      </c>
      <c r="F717" s="186">
        <f t="shared" si="12"/>
        <v>1.388888888888884E-2</v>
      </c>
      <c r="G717" s="103"/>
      <c r="H717" s="104">
        <v>26</v>
      </c>
      <c r="I717" s="105">
        <v>9</v>
      </c>
      <c r="J717" s="220"/>
      <c r="K717" s="187" t="s">
        <v>579</v>
      </c>
      <c r="L717" s="432"/>
    </row>
    <row r="718" spans="1:12" ht="22.5" customHeight="1" x14ac:dyDescent="0.15">
      <c r="A718" s="597">
        <v>42872</v>
      </c>
      <c r="B718" s="13">
        <v>41773.375</v>
      </c>
      <c r="C718" s="490">
        <v>0.3888888888888889</v>
      </c>
      <c r="D718" s="107" t="s">
        <v>0</v>
      </c>
      <c r="E718" s="181">
        <v>0.39583333333333331</v>
      </c>
      <c r="F718" s="182">
        <f t="shared" si="12"/>
        <v>6.9444444444444198E-3</v>
      </c>
      <c r="G718" s="96"/>
      <c r="H718" s="97">
        <v>26</v>
      </c>
      <c r="I718" s="98">
        <v>10</v>
      </c>
      <c r="J718" s="99"/>
      <c r="K718" s="183" t="s">
        <v>222</v>
      </c>
      <c r="L718" s="429"/>
    </row>
    <row r="719" spans="1:12" ht="22.5" customHeight="1" x14ac:dyDescent="0.15">
      <c r="A719" s="598"/>
      <c r="B719" s="35">
        <v>41773.388888888891</v>
      </c>
      <c r="C719" s="505">
        <v>0.40277777777777773</v>
      </c>
      <c r="D719" s="107" t="s">
        <v>0</v>
      </c>
      <c r="E719" s="255">
        <v>0.41666666666666669</v>
      </c>
      <c r="F719" s="256">
        <f t="shared" si="12"/>
        <v>1.3888888888888951E-2</v>
      </c>
      <c r="G719" s="257"/>
      <c r="H719" s="275">
        <v>26</v>
      </c>
      <c r="I719" s="273">
        <v>11</v>
      </c>
      <c r="J719" s="281"/>
      <c r="K719" s="261" t="s">
        <v>223</v>
      </c>
      <c r="L719" s="440"/>
    </row>
    <row r="720" spans="1:12" ht="22.5" customHeight="1" x14ac:dyDescent="0.15">
      <c r="A720" s="598"/>
      <c r="B720" s="35">
        <v>41773.409722222219</v>
      </c>
      <c r="C720" s="505">
        <v>0.4236111111111111</v>
      </c>
      <c r="D720" s="107" t="s">
        <v>0</v>
      </c>
      <c r="E720" s="255">
        <v>0.4375</v>
      </c>
      <c r="F720" s="256">
        <f t="shared" si="12"/>
        <v>1.3888888888888895E-2</v>
      </c>
      <c r="G720" s="257"/>
      <c r="H720" s="275">
        <v>26</v>
      </c>
      <c r="I720" s="273">
        <v>12</v>
      </c>
      <c r="J720" s="281"/>
      <c r="K720" s="261" t="s">
        <v>403</v>
      </c>
      <c r="L720" s="440"/>
    </row>
    <row r="721" spans="1:12" ht="22.5" customHeight="1" x14ac:dyDescent="0.15">
      <c r="A721" s="598"/>
      <c r="B721" s="35">
        <v>41773.430555555555</v>
      </c>
      <c r="C721" s="505">
        <v>0.44444444444444442</v>
      </c>
      <c r="D721" s="107" t="s">
        <v>0</v>
      </c>
      <c r="E721" s="255">
        <v>0.45833333333333331</v>
      </c>
      <c r="F721" s="256">
        <f t="shared" si="12"/>
        <v>1.3888888888888895E-2</v>
      </c>
      <c r="G721" s="257"/>
      <c r="H721" s="275">
        <v>26</v>
      </c>
      <c r="I721" s="273">
        <v>13</v>
      </c>
      <c r="J721" s="281"/>
      <c r="K721" s="261" t="s">
        <v>404</v>
      </c>
      <c r="L721" s="440"/>
    </row>
    <row r="722" spans="1:12" ht="22.5" customHeight="1" x14ac:dyDescent="0.15">
      <c r="A722" s="598"/>
      <c r="B722" s="14">
        <v>41773.458333333336</v>
      </c>
      <c r="C722" s="491">
        <v>0.46527777777777773</v>
      </c>
      <c r="D722" s="66" t="s">
        <v>0</v>
      </c>
      <c r="E722" s="185">
        <v>41773.486111111109</v>
      </c>
      <c r="F722" s="186">
        <f t="shared" si="12"/>
        <v>41773.020833333328</v>
      </c>
      <c r="G722" s="103"/>
      <c r="H722" s="104">
        <v>26</v>
      </c>
      <c r="I722" s="105">
        <v>14</v>
      </c>
      <c r="J722" s="220"/>
      <c r="K722" s="187" t="s">
        <v>512</v>
      </c>
      <c r="L722" s="432"/>
    </row>
    <row r="723" spans="1:12" ht="22.5" customHeight="1" x14ac:dyDescent="0.15">
      <c r="A723" s="598"/>
      <c r="B723" s="15">
        <v>41773.5625</v>
      </c>
      <c r="C723" s="498">
        <v>41773.5625</v>
      </c>
      <c r="D723" s="95" t="s">
        <v>0</v>
      </c>
      <c r="E723" s="214">
        <v>41773.576388888891</v>
      </c>
      <c r="F723" s="245">
        <f t="shared" si="12"/>
        <v>1.3888888890505768E-2</v>
      </c>
      <c r="G723" s="108"/>
      <c r="H723" s="109">
        <v>26</v>
      </c>
      <c r="I723" s="110">
        <v>15</v>
      </c>
      <c r="J723" s="217"/>
      <c r="K723" s="248" t="s">
        <v>405</v>
      </c>
      <c r="L723" s="434"/>
    </row>
    <row r="724" spans="1:12" ht="22.5" customHeight="1" x14ac:dyDescent="0.15">
      <c r="A724" s="598"/>
      <c r="B724" s="35">
        <v>41773.583333333336</v>
      </c>
      <c r="C724" s="505">
        <v>41773.583333333336</v>
      </c>
      <c r="D724" s="107" t="s">
        <v>0</v>
      </c>
      <c r="E724" s="255">
        <v>0.59027777777777779</v>
      </c>
      <c r="F724" s="256">
        <f t="shared" si="12"/>
        <v>-41772.993055555555</v>
      </c>
      <c r="G724" s="257"/>
      <c r="H724" s="275">
        <v>26</v>
      </c>
      <c r="I724" s="273">
        <v>16</v>
      </c>
      <c r="J724" s="288"/>
      <c r="K724" s="261" t="s">
        <v>513</v>
      </c>
      <c r="L724" s="440"/>
    </row>
    <row r="725" spans="1:12" ht="22.5" customHeight="1" x14ac:dyDescent="0.15">
      <c r="A725" s="608"/>
      <c r="B725" s="14">
        <v>41773.604166666664</v>
      </c>
      <c r="C725" s="491">
        <v>0.59722222222222221</v>
      </c>
      <c r="D725" s="133" t="s">
        <v>0</v>
      </c>
      <c r="E725" s="185">
        <v>0.61111111111111105</v>
      </c>
      <c r="F725" s="186">
        <f t="shared" si="12"/>
        <v>1.388888888888884E-2</v>
      </c>
      <c r="G725" s="103"/>
      <c r="H725" s="104">
        <v>26</v>
      </c>
      <c r="I725" s="105">
        <v>17</v>
      </c>
      <c r="J725" s="220"/>
      <c r="K725" s="187" t="s">
        <v>224</v>
      </c>
      <c r="L725" s="432"/>
    </row>
    <row r="726" spans="1:12" ht="22.5" customHeight="1" x14ac:dyDescent="0.15">
      <c r="A726" s="597">
        <v>42873</v>
      </c>
      <c r="B726" s="13">
        <v>41774.375</v>
      </c>
      <c r="C726" s="490">
        <v>0.3888888888888889</v>
      </c>
      <c r="D726" s="95" t="s">
        <v>0</v>
      </c>
      <c r="E726" s="181">
        <v>0.40972222222222227</v>
      </c>
      <c r="F726" s="182">
        <f t="shared" si="12"/>
        <v>2.083333333333337E-2</v>
      </c>
      <c r="G726" s="96"/>
      <c r="H726" s="97">
        <v>26</v>
      </c>
      <c r="I726" s="98">
        <v>18</v>
      </c>
      <c r="J726" s="99"/>
      <c r="K726" s="183" t="s">
        <v>225</v>
      </c>
      <c r="L726" s="429"/>
    </row>
    <row r="727" spans="1:12" ht="22.5" customHeight="1" x14ac:dyDescent="0.15">
      <c r="A727" s="598"/>
      <c r="B727" s="35">
        <v>41774.402777777781</v>
      </c>
      <c r="C727" s="505">
        <v>0.41666666666666669</v>
      </c>
      <c r="D727" s="254" t="s">
        <v>0</v>
      </c>
      <c r="E727" s="255">
        <v>0.43055555555555558</v>
      </c>
      <c r="F727" s="256">
        <f t="shared" si="12"/>
        <v>1.3888888888888895E-2</v>
      </c>
      <c r="G727" s="257"/>
      <c r="H727" s="275">
        <v>26</v>
      </c>
      <c r="I727" s="273">
        <v>19</v>
      </c>
      <c r="J727" s="281"/>
      <c r="K727" s="261" t="s">
        <v>514</v>
      </c>
      <c r="L727" s="440"/>
    </row>
    <row r="728" spans="1:12" ht="22.5" customHeight="1" x14ac:dyDescent="0.15">
      <c r="A728" s="598"/>
      <c r="B728" s="35">
        <v>41774.423611111109</v>
      </c>
      <c r="C728" s="505">
        <v>0.4375</v>
      </c>
      <c r="D728" s="254" t="s">
        <v>0</v>
      </c>
      <c r="E728" s="255">
        <v>0.4513888888888889</v>
      </c>
      <c r="F728" s="256">
        <f t="shared" si="12"/>
        <v>1.3888888888888895E-2</v>
      </c>
      <c r="G728" s="257"/>
      <c r="H728" s="275">
        <v>26</v>
      </c>
      <c r="I728" s="273">
        <v>20</v>
      </c>
      <c r="J728" s="281"/>
      <c r="K728" s="261" t="s">
        <v>226</v>
      </c>
      <c r="L728" s="440"/>
    </row>
    <row r="729" spans="1:12" ht="22.5" customHeight="1" x14ac:dyDescent="0.15">
      <c r="A729" s="598"/>
      <c r="B729" s="35">
        <v>41774.451388888891</v>
      </c>
      <c r="C729" s="505">
        <v>0.45833333333333331</v>
      </c>
      <c r="D729" s="254" t="s">
        <v>0</v>
      </c>
      <c r="E729" s="255">
        <v>41774.465277777781</v>
      </c>
      <c r="F729" s="256">
        <f t="shared" si="12"/>
        <v>41774.006944444445</v>
      </c>
      <c r="G729" s="257"/>
      <c r="H729" s="275">
        <v>26</v>
      </c>
      <c r="I729" s="273">
        <v>21</v>
      </c>
      <c r="J729" s="281"/>
      <c r="K729" s="261" t="s">
        <v>406</v>
      </c>
      <c r="L729" s="440"/>
    </row>
    <row r="730" spans="1:12" ht="22.5" customHeight="1" x14ac:dyDescent="0.15">
      <c r="A730" s="598"/>
      <c r="B730" s="35">
        <v>41774.472222222219</v>
      </c>
      <c r="C730" s="504">
        <v>41774.472222222219</v>
      </c>
      <c r="D730" s="123" t="s">
        <v>0</v>
      </c>
      <c r="E730" s="249">
        <v>41774.486111111109</v>
      </c>
      <c r="F730" s="250">
        <f t="shared" si="12"/>
        <v>1.3888888890505768E-2</v>
      </c>
      <c r="G730" s="124"/>
      <c r="H730" s="125">
        <v>26</v>
      </c>
      <c r="I730" s="126">
        <v>22</v>
      </c>
      <c r="J730" s="282"/>
      <c r="K730" s="253" t="s">
        <v>515</v>
      </c>
      <c r="L730" s="440"/>
    </row>
    <row r="731" spans="1:12" ht="22.5" customHeight="1" x14ac:dyDescent="0.15">
      <c r="A731" s="598"/>
      <c r="B731" s="35">
        <v>41774.5625</v>
      </c>
      <c r="C731" s="490">
        <v>41774.5625</v>
      </c>
      <c r="D731" s="95" t="s">
        <v>0</v>
      </c>
      <c r="E731" s="181">
        <v>41774.583333333336</v>
      </c>
      <c r="F731" s="182">
        <f t="shared" si="12"/>
        <v>2.0833333335758653E-2</v>
      </c>
      <c r="G731" s="96"/>
      <c r="H731" s="97">
        <v>26</v>
      </c>
      <c r="I731" s="98">
        <v>23</v>
      </c>
      <c r="J731" s="99"/>
      <c r="K731" s="183" t="s">
        <v>737</v>
      </c>
      <c r="L731" s="440"/>
    </row>
    <row r="732" spans="1:12" ht="22.5" customHeight="1" x14ac:dyDescent="0.15">
      <c r="A732" s="598"/>
      <c r="B732" s="14">
        <v>41774.590277777781</v>
      </c>
      <c r="C732" s="491">
        <v>41774.590277777781</v>
      </c>
      <c r="D732" s="102" t="s">
        <v>0</v>
      </c>
      <c r="E732" s="185">
        <v>41774.611111111109</v>
      </c>
      <c r="F732" s="186">
        <f t="shared" si="12"/>
        <v>2.0833333328482695E-2</v>
      </c>
      <c r="G732" s="103"/>
      <c r="H732" s="104">
        <v>26</v>
      </c>
      <c r="I732" s="105">
        <v>24</v>
      </c>
      <c r="J732" s="220"/>
      <c r="K732" s="187" t="s">
        <v>227</v>
      </c>
      <c r="L732" s="432"/>
    </row>
    <row r="733" spans="1:12" ht="22.5" customHeight="1" x14ac:dyDescent="0.15">
      <c r="A733" s="597">
        <v>42874</v>
      </c>
      <c r="B733" s="28">
        <v>41775.375</v>
      </c>
      <c r="C733" s="498">
        <v>0.3888888888888889</v>
      </c>
      <c r="D733" s="107" t="s">
        <v>0</v>
      </c>
      <c r="E733" s="214">
        <v>0.40972222222222227</v>
      </c>
      <c r="F733" s="245">
        <f t="shared" si="12"/>
        <v>2.083333333333337E-2</v>
      </c>
      <c r="G733" s="108"/>
      <c r="H733" s="109">
        <v>26</v>
      </c>
      <c r="I733" s="110">
        <v>25</v>
      </c>
      <c r="J733" s="217"/>
      <c r="K733" s="248" t="s">
        <v>516</v>
      </c>
      <c r="L733" s="434"/>
    </row>
    <row r="734" spans="1:12" ht="22.5" customHeight="1" x14ac:dyDescent="0.15">
      <c r="A734" s="598"/>
      <c r="B734" s="28">
        <v>41775.402777777781</v>
      </c>
      <c r="C734" s="498">
        <v>0.41666666666666669</v>
      </c>
      <c r="D734" s="254" t="s">
        <v>0</v>
      </c>
      <c r="E734" s="214">
        <v>0.43055555555555558</v>
      </c>
      <c r="F734" s="256">
        <f t="shared" si="12"/>
        <v>1.3888888888888895E-2</v>
      </c>
      <c r="G734" s="257"/>
      <c r="H734" s="275">
        <v>26</v>
      </c>
      <c r="I734" s="273">
        <v>27</v>
      </c>
      <c r="J734" s="281"/>
      <c r="K734" s="261" t="s">
        <v>228</v>
      </c>
      <c r="L734" s="440"/>
    </row>
    <row r="735" spans="1:12" ht="22.5" customHeight="1" x14ac:dyDescent="0.15">
      <c r="A735" s="598"/>
      <c r="B735" s="28">
        <v>41775.423611111109</v>
      </c>
      <c r="C735" s="498">
        <v>0.4375</v>
      </c>
      <c r="D735" s="254" t="s">
        <v>0</v>
      </c>
      <c r="E735" s="214">
        <v>0.44444444444444442</v>
      </c>
      <c r="F735" s="256">
        <f t="shared" si="12"/>
        <v>6.9444444444444198E-3</v>
      </c>
      <c r="G735" s="257"/>
      <c r="H735" s="275">
        <v>26</v>
      </c>
      <c r="I735" s="273">
        <v>33</v>
      </c>
      <c r="J735" s="281"/>
      <c r="K735" s="261" t="s">
        <v>517</v>
      </c>
      <c r="L735" s="440" t="s">
        <v>738</v>
      </c>
    </row>
    <row r="736" spans="1:12" ht="22.5" customHeight="1" x14ac:dyDescent="0.15">
      <c r="A736" s="598"/>
      <c r="B736" s="28">
        <v>41775.444444444445</v>
      </c>
      <c r="C736" s="498">
        <v>0.4513888888888889</v>
      </c>
      <c r="D736" s="254" t="s">
        <v>0</v>
      </c>
      <c r="E736" s="214">
        <v>0.46527777777777773</v>
      </c>
      <c r="F736" s="256">
        <f t="shared" si="12"/>
        <v>1.388888888888884E-2</v>
      </c>
      <c r="G736" s="257"/>
      <c r="H736" s="275">
        <v>26</v>
      </c>
      <c r="I736" s="273">
        <v>29</v>
      </c>
      <c r="J736" s="281"/>
      <c r="K736" s="261" t="s">
        <v>739</v>
      </c>
      <c r="L736" s="440"/>
    </row>
    <row r="737" spans="1:14" ht="22.5" customHeight="1" x14ac:dyDescent="0.15">
      <c r="A737" s="598"/>
      <c r="B737" s="28">
        <v>41775.46875</v>
      </c>
      <c r="C737" s="489">
        <v>0.47222222222222227</v>
      </c>
      <c r="D737" s="102" t="s">
        <v>0</v>
      </c>
      <c r="E737" s="176">
        <v>0.4861111111111111</v>
      </c>
      <c r="F737" s="186">
        <f t="shared" si="12"/>
        <v>1.388888888888884E-2</v>
      </c>
      <c r="G737" s="103"/>
      <c r="H737" s="104">
        <v>26</v>
      </c>
      <c r="I737" s="105">
        <v>28</v>
      </c>
      <c r="J737" s="220"/>
      <c r="K737" s="187" t="s">
        <v>229</v>
      </c>
      <c r="L737" s="440"/>
    </row>
    <row r="738" spans="1:14" ht="22.5" customHeight="1" x14ac:dyDescent="0.15">
      <c r="A738" s="598"/>
      <c r="B738" s="28">
        <v>41775.5625</v>
      </c>
      <c r="C738" s="498">
        <v>41775.5625</v>
      </c>
      <c r="D738" s="107" t="s">
        <v>0</v>
      </c>
      <c r="E738" s="214">
        <v>41775.583333333336</v>
      </c>
      <c r="F738" s="245">
        <f t="shared" si="12"/>
        <v>2.0833333335758653E-2</v>
      </c>
      <c r="G738" s="108"/>
      <c r="H738" s="109">
        <v>26</v>
      </c>
      <c r="I738" s="110">
        <v>30</v>
      </c>
      <c r="J738" s="217"/>
      <c r="K738" s="248" t="s">
        <v>407</v>
      </c>
      <c r="L738" s="440"/>
      <c r="N738" s="50">
        <v>83</v>
      </c>
    </row>
    <row r="739" spans="1:14" ht="22.5" customHeight="1" thickBot="1" x14ac:dyDescent="0.2">
      <c r="A739" s="625"/>
      <c r="B739" s="46">
        <v>41775.590277777781</v>
      </c>
      <c r="C739" s="493">
        <v>41775.590277777781</v>
      </c>
      <c r="D739" s="167" t="s">
        <v>0</v>
      </c>
      <c r="E739" s="192">
        <v>41775.611111111109</v>
      </c>
      <c r="F739" s="265">
        <f t="shared" si="12"/>
        <v>2.0833333328482695E-2</v>
      </c>
      <c r="G739" s="168"/>
      <c r="H739" s="169">
        <v>26</v>
      </c>
      <c r="I739" s="170">
        <v>31</v>
      </c>
      <c r="J739" s="283"/>
      <c r="K739" s="268" t="s">
        <v>230</v>
      </c>
      <c r="L739" s="507"/>
    </row>
    <row r="740" spans="1:14" ht="22.5" customHeight="1" x14ac:dyDescent="0.15">
      <c r="A740" s="382"/>
      <c r="B740" s="396"/>
      <c r="C740" s="399"/>
      <c r="D740" s="384"/>
      <c r="E740" s="385"/>
      <c r="F740" s="386"/>
      <c r="G740" s="387"/>
      <c r="H740" s="388"/>
      <c r="I740" s="389"/>
      <c r="J740" s="390"/>
      <c r="K740" s="394"/>
      <c r="L740" s="501"/>
    </row>
    <row r="741" spans="1:14" s="51" customFormat="1" ht="22.5" customHeight="1" x14ac:dyDescent="0.15">
      <c r="A741" s="629" t="str">
        <f>[2]市町村名簿リンク!$D$27</f>
        <v>　　　［大淀町：環境整備課］〒638-8501吉野郡大淀町桧垣本２０９０</v>
      </c>
      <c r="B741" s="630"/>
      <c r="C741" s="630"/>
      <c r="D741" s="630"/>
      <c r="E741" s="630"/>
      <c r="F741" s="630"/>
      <c r="G741" s="630"/>
      <c r="H741" s="630"/>
      <c r="I741" s="630"/>
      <c r="J741" s="630"/>
      <c r="K741" s="630"/>
      <c r="L741" s="630"/>
    </row>
    <row r="742" spans="1:14" s="51" customFormat="1" ht="22.5" customHeight="1" x14ac:dyDescent="0.15">
      <c r="A742" s="629" t="str">
        <f>[2]市町村名簿リンク!$E$27</f>
        <v>　　　　　電話　0747-52-5501 ・ FAX　0747-52-5505</v>
      </c>
      <c r="B742" s="626"/>
      <c r="C742" s="626"/>
      <c r="D742" s="626"/>
      <c r="E742" s="626"/>
      <c r="F742" s="626"/>
      <c r="G742" s="626"/>
      <c r="H742" s="626"/>
      <c r="I742" s="626"/>
      <c r="J742" s="626"/>
      <c r="K742" s="626"/>
      <c r="L742" s="626"/>
    </row>
    <row r="743" spans="1:14" s="51" customFormat="1" ht="22.5" customHeight="1" x14ac:dyDescent="0.15">
      <c r="A743" s="172"/>
      <c r="B743" s="1"/>
      <c r="C743" s="483"/>
      <c r="D743" s="414"/>
      <c r="E743" s="67"/>
      <c r="F743" s="68"/>
      <c r="G743" s="69"/>
      <c r="H743" s="70"/>
      <c r="I743" s="71"/>
      <c r="J743" s="199"/>
      <c r="K743" s="200"/>
      <c r="L743" s="495"/>
    </row>
    <row r="744" spans="1:14" s="51" customFormat="1" ht="22.5" customHeight="1" x14ac:dyDescent="0.15">
      <c r="A744" s="172"/>
      <c r="B744" s="1"/>
      <c r="C744" s="483"/>
      <c r="D744" s="414"/>
      <c r="E744" s="67"/>
      <c r="F744" s="68"/>
      <c r="G744" s="69"/>
      <c r="H744" s="70"/>
      <c r="I744" s="71"/>
      <c r="J744" s="199"/>
      <c r="K744" s="200"/>
      <c r="L744" s="495"/>
    </row>
    <row r="745" spans="1:14" s="51" customFormat="1" ht="22.5" customHeight="1" x14ac:dyDescent="0.15">
      <c r="A745" s="172"/>
      <c r="B745" s="2"/>
      <c r="C745" s="483"/>
      <c r="D745" s="66"/>
      <c r="E745" s="67"/>
      <c r="F745" s="68"/>
      <c r="G745" s="69"/>
      <c r="H745" s="70"/>
      <c r="I745" s="71"/>
      <c r="J745" s="229"/>
      <c r="K745" s="200"/>
      <c r="L745" s="484"/>
    </row>
    <row r="746" spans="1:14" s="52" customFormat="1" ht="30.75" customHeight="1" x14ac:dyDescent="0.25">
      <c r="A746" s="83" t="s">
        <v>623</v>
      </c>
      <c r="B746" s="23"/>
      <c r="C746" s="487"/>
      <c r="D746" s="55"/>
      <c r="E746" s="56"/>
      <c r="F746" s="57"/>
      <c r="G746" s="58"/>
      <c r="H746" s="59" t="s">
        <v>408</v>
      </c>
      <c r="I746" s="60"/>
      <c r="J746" s="340"/>
      <c r="K746" s="174"/>
      <c r="L746" s="488"/>
    </row>
    <row r="747" spans="1:14" s="52" customFormat="1" ht="30.75" customHeight="1" thickBot="1" x14ac:dyDescent="0.3">
      <c r="A747" s="83"/>
      <c r="B747" s="23"/>
      <c r="C747" s="487"/>
      <c r="D747" s="55"/>
      <c r="E747" s="56"/>
      <c r="F747" s="57"/>
      <c r="G747" s="58"/>
      <c r="H747" s="59"/>
      <c r="I747" s="60"/>
      <c r="J747" s="340"/>
      <c r="K747" s="174"/>
      <c r="L747" s="488"/>
    </row>
    <row r="748" spans="1:14" s="48" customFormat="1" ht="22.5" customHeight="1" thickBot="1" x14ac:dyDescent="0.2">
      <c r="A748" s="617" t="s">
        <v>331</v>
      </c>
      <c r="B748" s="12" t="s">
        <v>331</v>
      </c>
      <c r="C748" s="619" t="s">
        <v>332</v>
      </c>
      <c r="D748" s="621" t="s">
        <v>693</v>
      </c>
      <c r="E748" s="609" t="s">
        <v>333</v>
      </c>
      <c r="F748" s="623" t="s">
        <v>334</v>
      </c>
      <c r="G748" s="613" t="s">
        <v>712</v>
      </c>
      <c r="H748" s="615" t="s">
        <v>335</v>
      </c>
      <c r="I748" s="606" t="s">
        <v>336</v>
      </c>
      <c r="J748" s="602" t="s">
        <v>684</v>
      </c>
      <c r="K748" s="603"/>
      <c r="L748" s="606" t="s">
        <v>671</v>
      </c>
    </row>
    <row r="749" spans="1:14" s="49" customFormat="1" ht="22.5" customHeight="1" thickTop="1" thickBot="1" x14ac:dyDescent="0.2">
      <c r="A749" s="618"/>
      <c r="B749" s="12"/>
      <c r="C749" s="620"/>
      <c r="D749" s="622"/>
      <c r="E749" s="610"/>
      <c r="F749" s="624"/>
      <c r="G749" s="614"/>
      <c r="H749" s="616"/>
      <c r="I749" s="607"/>
      <c r="J749" s="604"/>
      <c r="K749" s="605"/>
      <c r="L749" s="607"/>
    </row>
    <row r="750" spans="1:14" ht="22.5" customHeight="1" thickTop="1" x14ac:dyDescent="0.15">
      <c r="A750" s="628">
        <v>42836</v>
      </c>
      <c r="B750" s="34">
        <v>41736</v>
      </c>
      <c r="C750" s="502">
        <v>0.40972222222222227</v>
      </c>
      <c r="D750" s="230" t="s">
        <v>0</v>
      </c>
      <c r="E750" s="231">
        <v>0.4201388888888889</v>
      </c>
      <c r="F750" s="232">
        <f t="shared" si="12"/>
        <v>1.041666666666663E-2</v>
      </c>
      <c r="G750" s="233"/>
      <c r="H750" s="278">
        <v>27</v>
      </c>
      <c r="I750" s="279">
        <v>1</v>
      </c>
      <c r="J750" s="280"/>
      <c r="K750" s="237" t="s">
        <v>234</v>
      </c>
      <c r="L750" s="503"/>
    </row>
    <row r="751" spans="1:14" ht="22.5" customHeight="1" x14ac:dyDescent="0.15">
      <c r="A751" s="598"/>
      <c r="B751" s="14">
        <v>41736</v>
      </c>
      <c r="C751" s="504">
        <v>0.43055555555555558</v>
      </c>
      <c r="D751" s="123" t="s">
        <v>0</v>
      </c>
      <c r="E751" s="249">
        <v>0.4375</v>
      </c>
      <c r="F751" s="186">
        <f t="shared" si="12"/>
        <v>6.9444444444444198E-3</v>
      </c>
      <c r="G751" s="103"/>
      <c r="H751" s="104">
        <v>27</v>
      </c>
      <c r="I751" s="105">
        <v>2</v>
      </c>
      <c r="J751" s="282"/>
      <c r="K751" s="253" t="s">
        <v>235</v>
      </c>
      <c r="L751" s="469"/>
    </row>
    <row r="752" spans="1:14" ht="22.5" customHeight="1" x14ac:dyDescent="0.15">
      <c r="A752" s="598"/>
      <c r="B752" s="15">
        <v>41736</v>
      </c>
      <c r="C752" s="505">
        <v>0.44791666666666669</v>
      </c>
      <c r="D752" s="254" t="s">
        <v>0</v>
      </c>
      <c r="E752" s="255">
        <v>0.45833333333333331</v>
      </c>
      <c r="F752" s="245">
        <f t="shared" si="12"/>
        <v>1.041666666666663E-2</v>
      </c>
      <c r="G752" s="108"/>
      <c r="H752" s="109">
        <v>27</v>
      </c>
      <c r="I752" s="110">
        <v>3</v>
      </c>
      <c r="J752" s="341"/>
      <c r="K752" s="261" t="s">
        <v>518</v>
      </c>
      <c r="L752" s="440"/>
    </row>
    <row r="753" spans="1:12" ht="22.5" customHeight="1" x14ac:dyDescent="0.15">
      <c r="A753" s="598"/>
      <c r="B753" s="36">
        <v>41736</v>
      </c>
      <c r="C753" s="504">
        <v>0.46527777777777773</v>
      </c>
      <c r="D753" s="123" t="s">
        <v>0</v>
      </c>
      <c r="E753" s="249">
        <v>0.4826388888888889</v>
      </c>
      <c r="F753" s="250">
        <f t="shared" si="12"/>
        <v>1.736111111111116E-2</v>
      </c>
      <c r="G753" s="124"/>
      <c r="H753" s="125">
        <v>27</v>
      </c>
      <c r="I753" s="126">
        <v>4</v>
      </c>
      <c r="J753" s="282"/>
      <c r="K753" s="253" t="s">
        <v>237</v>
      </c>
      <c r="L753" s="469"/>
    </row>
    <row r="754" spans="1:12" ht="22.5" customHeight="1" x14ac:dyDescent="0.15">
      <c r="A754" s="633"/>
      <c r="B754" s="81"/>
      <c r="C754" s="490">
        <v>0.55208333333333337</v>
      </c>
      <c r="D754" s="95" t="s">
        <v>0</v>
      </c>
      <c r="E754" s="181">
        <v>0.5625</v>
      </c>
      <c r="F754" s="310">
        <f t="shared" si="12"/>
        <v>1.041666666666663E-2</v>
      </c>
      <c r="G754" s="118"/>
      <c r="H754" s="119"/>
      <c r="I754" s="120"/>
      <c r="J754" s="342"/>
      <c r="K754" s="311" t="s">
        <v>409</v>
      </c>
      <c r="L754" s="438"/>
    </row>
    <row r="755" spans="1:12" ht="22.5" customHeight="1" x14ac:dyDescent="0.15">
      <c r="A755" s="633"/>
      <c r="B755" s="17"/>
      <c r="C755" s="489">
        <v>0.57291666666666663</v>
      </c>
      <c r="D755" s="133" t="s">
        <v>0</v>
      </c>
      <c r="E755" s="176">
        <v>0.58333333333333337</v>
      </c>
      <c r="F755" s="177">
        <f t="shared" si="12"/>
        <v>1.0416666666666741E-2</v>
      </c>
      <c r="G755" s="134"/>
      <c r="H755" s="135"/>
      <c r="I755" s="136"/>
      <c r="J755" s="338"/>
      <c r="K755" s="187" t="s">
        <v>233</v>
      </c>
      <c r="L755" s="432"/>
    </row>
    <row r="756" spans="1:12" ht="22.5" customHeight="1" x14ac:dyDescent="0.15">
      <c r="A756" s="597">
        <v>42837</v>
      </c>
      <c r="B756" s="81"/>
      <c r="C756" s="490">
        <v>0.41319444444444442</v>
      </c>
      <c r="D756" s="95" t="s">
        <v>0</v>
      </c>
      <c r="E756" s="181">
        <v>0.42708333333333331</v>
      </c>
      <c r="F756" s="310"/>
      <c r="G756" s="118"/>
      <c r="H756" s="119"/>
      <c r="I756" s="120"/>
      <c r="J756" s="296"/>
      <c r="K756" s="183" t="s">
        <v>231</v>
      </c>
      <c r="L756" s="429"/>
    </row>
    <row r="757" spans="1:12" ht="22.5" customHeight="1" x14ac:dyDescent="0.15">
      <c r="A757" s="598"/>
      <c r="B757" s="18"/>
      <c r="C757" s="505">
        <v>0.4375</v>
      </c>
      <c r="D757" s="254" t="s">
        <v>0</v>
      </c>
      <c r="E757" s="255">
        <v>0.44444444444444442</v>
      </c>
      <c r="F757" s="189"/>
      <c r="G757" s="112"/>
      <c r="H757" s="113"/>
      <c r="I757" s="114"/>
      <c r="J757" s="341"/>
      <c r="K757" s="261" t="s">
        <v>232</v>
      </c>
      <c r="L757" s="440"/>
    </row>
    <row r="758" spans="1:12" ht="22.5" customHeight="1" x14ac:dyDescent="0.15">
      <c r="A758" s="598"/>
      <c r="B758" s="18"/>
      <c r="C758" s="505">
        <v>0.4548611111111111</v>
      </c>
      <c r="D758" s="254" t="s">
        <v>0</v>
      </c>
      <c r="E758" s="255">
        <v>0.46180555555555558</v>
      </c>
      <c r="F758" s="189"/>
      <c r="G758" s="112"/>
      <c r="H758" s="113"/>
      <c r="I758" s="114"/>
      <c r="J758" s="341"/>
      <c r="K758" s="261" t="s">
        <v>236</v>
      </c>
      <c r="L758" s="440"/>
    </row>
    <row r="759" spans="1:12" ht="22.5" customHeight="1" x14ac:dyDescent="0.15">
      <c r="A759" s="598"/>
      <c r="B759" s="18"/>
      <c r="C759" s="491">
        <v>0.47222222222222227</v>
      </c>
      <c r="D759" s="102" t="s">
        <v>0</v>
      </c>
      <c r="E759" s="185">
        <v>0.4826388888888889</v>
      </c>
      <c r="F759" s="189"/>
      <c r="G759" s="112"/>
      <c r="H759" s="113"/>
      <c r="I759" s="114"/>
      <c r="J759" s="338"/>
      <c r="K759" s="187" t="s">
        <v>238</v>
      </c>
      <c r="L759" s="432"/>
    </row>
    <row r="760" spans="1:12" ht="22.5" customHeight="1" x14ac:dyDescent="0.15">
      <c r="A760" s="633"/>
      <c r="B760" s="18"/>
      <c r="C760" s="490">
        <v>0.54166666666666663</v>
      </c>
      <c r="D760" s="95" t="s">
        <v>0</v>
      </c>
      <c r="E760" s="181">
        <v>0.55555555555555558</v>
      </c>
      <c r="F760" s="189"/>
      <c r="G760" s="112"/>
      <c r="H760" s="113"/>
      <c r="I760" s="114"/>
      <c r="J760" s="296"/>
      <c r="K760" s="183" t="s">
        <v>740</v>
      </c>
      <c r="L760" s="429"/>
    </row>
    <row r="761" spans="1:12" ht="22.5" customHeight="1" thickBot="1" x14ac:dyDescent="0.2">
      <c r="A761" s="634"/>
      <c r="B761" s="19"/>
      <c r="C761" s="506">
        <v>0.56597222222222221</v>
      </c>
      <c r="D761" s="167" t="s">
        <v>0</v>
      </c>
      <c r="E761" s="264">
        <v>0.58333333333333337</v>
      </c>
      <c r="F761" s="193"/>
      <c r="G761" s="194"/>
      <c r="H761" s="195"/>
      <c r="I761" s="196"/>
      <c r="J761" s="343"/>
      <c r="K761" s="268" t="s">
        <v>239</v>
      </c>
      <c r="L761" s="507"/>
    </row>
    <row r="762" spans="1:12" ht="22.5" customHeight="1" x14ac:dyDescent="0.15">
      <c r="A762" s="398"/>
      <c r="B762" s="383"/>
      <c r="C762" s="399"/>
      <c r="D762" s="384"/>
      <c r="E762" s="385"/>
      <c r="F762" s="386"/>
      <c r="G762" s="387"/>
      <c r="H762" s="388"/>
      <c r="I762" s="389"/>
      <c r="J762" s="390"/>
      <c r="K762" s="394"/>
      <c r="L762" s="501"/>
    </row>
    <row r="763" spans="1:12" s="51" customFormat="1" ht="22.5" customHeight="1" x14ac:dyDescent="0.15">
      <c r="A763" s="599" t="str">
        <f>[2]市町村名簿リンク!$D$28</f>
        <v>　　　［下市町：生活環境課］〒638-0045吉野郡下市町新住１０１０紫水苑内</v>
      </c>
      <c r="B763" s="600"/>
      <c r="C763" s="600"/>
      <c r="D763" s="600"/>
      <c r="E763" s="600"/>
      <c r="F763" s="600"/>
      <c r="G763" s="600"/>
      <c r="H763" s="600"/>
      <c r="I763" s="600"/>
      <c r="J763" s="600"/>
      <c r="K763" s="600"/>
      <c r="L763" s="600"/>
    </row>
    <row r="764" spans="1:12" s="51" customFormat="1" ht="22.5" customHeight="1" x14ac:dyDescent="0.15">
      <c r="A764" s="599" t="str">
        <f>[2]市町村名簿リンク!$E$28</f>
        <v>　　　　　電話　0747-52-5901 ・ FAX　0747-53-0309</v>
      </c>
      <c r="B764" s="601"/>
      <c r="C764" s="601"/>
      <c r="D764" s="601"/>
      <c r="E764" s="601"/>
      <c r="F764" s="601"/>
      <c r="G764" s="601"/>
      <c r="H764" s="601"/>
      <c r="I764" s="601"/>
      <c r="J764" s="601"/>
      <c r="K764" s="601"/>
      <c r="L764" s="601"/>
    </row>
    <row r="765" spans="1:12" s="51" customFormat="1" ht="22.5" customHeight="1" x14ac:dyDescent="0.15">
      <c r="A765" s="172"/>
      <c r="B765" s="1"/>
      <c r="C765" s="483"/>
      <c r="D765" s="414"/>
      <c r="E765" s="67"/>
      <c r="F765" s="68"/>
      <c r="G765" s="69"/>
      <c r="H765" s="70"/>
      <c r="I765" s="71"/>
      <c r="J765" s="199"/>
      <c r="K765" s="200"/>
      <c r="L765" s="495"/>
    </row>
    <row r="766" spans="1:12" s="51" customFormat="1" ht="22.5" customHeight="1" x14ac:dyDescent="0.15">
      <c r="A766" s="172"/>
      <c r="B766" s="1"/>
      <c r="C766" s="483"/>
      <c r="D766" s="66"/>
      <c r="E766" s="67"/>
      <c r="F766" s="68"/>
      <c r="G766" s="69"/>
      <c r="H766" s="70"/>
      <c r="I766" s="71"/>
      <c r="J766" s="229"/>
      <c r="K766" s="200"/>
      <c r="L766" s="484"/>
    </row>
    <row r="767" spans="1:12" s="52" customFormat="1" ht="30.75" customHeight="1" x14ac:dyDescent="0.25">
      <c r="A767" s="337" t="s">
        <v>624</v>
      </c>
      <c r="B767" s="23"/>
      <c r="C767" s="487"/>
      <c r="D767" s="55"/>
      <c r="E767" s="56"/>
      <c r="F767" s="57"/>
      <c r="G767" s="58"/>
      <c r="H767" s="59" t="s">
        <v>410</v>
      </c>
      <c r="I767" s="60"/>
      <c r="J767" s="61"/>
      <c r="K767" s="62"/>
      <c r="L767" s="488"/>
    </row>
    <row r="768" spans="1:12" s="52" customFormat="1" ht="30.75" customHeight="1" thickBot="1" x14ac:dyDescent="0.3">
      <c r="A768" s="337"/>
      <c r="B768" s="23"/>
      <c r="C768" s="487"/>
      <c r="D768" s="55"/>
      <c r="E768" s="56"/>
      <c r="F768" s="57"/>
      <c r="G768" s="58"/>
      <c r="H768" s="59"/>
      <c r="I768" s="60"/>
      <c r="J768" s="424" t="s">
        <v>717</v>
      </c>
      <c r="K768" s="62"/>
      <c r="L768" s="488"/>
    </row>
    <row r="769" spans="1:12" s="48" customFormat="1" ht="22.5" customHeight="1" thickBot="1" x14ac:dyDescent="0.2">
      <c r="A769" s="617" t="s">
        <v>331</v>
      </c>
      <c r="B769" s="12" t="s">
        <v>331</v>
      </c>
      <c r="C769" s="619" t="s">
        <v>332</v>
      </c>
      <c r="D769" s="621" t="s">
        <v>685</v>
      </c>
      <c r="E769" s="609" t="s">
        <v>333</v>
      </c>
      <c r="F769" s="623" t="s">
        <v>334</v>
      </c>
      <c r="G769" s="613" t="s">
        <v>683</v>
      </c>
      <c r="H769" s="615" t="s">
        <v>335</v>
      </c>
      <c r="I769" s="606" t="s">
        <v>336</v>
      </c>
      <c r="J769" s="602" t="s">
        <v>684</v>
      </c>
      <c r="K769" s="603"/>
      <c r="L769" s="606" t="s">
        <v>671</v>
      </c>
    </row>
    <row r="770" spans="1:12" s="49" customFormat="1" ht="22.5" customHeight="1" thickTop="1" thickBot="1" x14ac:dyDescent="0.2">
      <c r="A770" s="618"/>
      <c r="B770" s="12"/>
      <c r="C770" s="620"/>
      <c r="D770" s="622"/>
      <c r="E770" s="610"/>
      <c r="F770" s="624"/>
      <c r="G770" s="614"/>
      <c r="H770" s="616"/>
      <c r="I770" s="607"/>
      <c r="J770" s="604"/>
      <c r="K770" s="605"/>
      <c r="L770" s="607"/>
    </row>
    <row r="771" spans="1:12" ht="22.5" customHeight="1" thickTop="1" x14ac:dyDescent="0.15">
      <c r="A771" s="631">
        <v>42846</v>
      </c>
      <c r="B771" s="20">
        <v>41753</v>
      </c>
      <c r="C771" s="496">
        <v>0.41666666666666669</v>
      </c>
      <c r="D771" s="201" t="s">
        <v>0</v>
      </c>
      <c r="E771" s="202">
        <v>0.5</v>
      </c>
      <c r="F771" s="271">
        <f t="shared" ref="F771:F773" si="13">E771-C771</f>
        <v>8.3333333333333315E-2</v>
      </c>
      <c r="G771" s="272"/>
      <c r="H771" s="205">
        <v>28</v>
      </c>
      <c r="I771" s="206">
        <v>1</v>
      </c>
      <c r="J771" s="550" t="s">
        <v>741</v>
      </c>
      <c r="K771" s="208" t="s">
        <v>742</v>
      </c>
      <c r="L771" s="497"/>
    </row>
    <row r="772" spans="1:12" ht="22.5" customHeight="1" x14ac:dyDescent="0.15">
      <c r="A772" s="631"/>
      <c r="B772" s="15">
        <v>41753</v>
      </c>
      <c r="C772" s="498">
        <v>0.5625</v>
      </c>
      <c r="D772" s="107" t="s">
        <v>0</v>
      </c>
      <c r="E772" s="214">
        <v>0.59722222222222221</v>
      </c>
      <c r="F772" s="245">
        <f t="shared" si="13"/>
        <v>3.472222222222221E-2</v>
      </c>
      <c r="G772" s="108"/>
      <c r="H772" s="109">
        <v>28</v>
      </c>
      <c r="I772" s="110">
        <v>2</v>
      </c>
      <c r="J772" s="217"/>
      <c r="K772" s="248" t="s">
        <v>240</v>
      </c>
      <c r="L772" s="434"/>
    </row>
    <row r="773" spans="1:12" ht="22.5" customHeight="1" thickBot="1" x14ac:dyDescent="0.2">
      <c r="A773" s="632"/>
      <c r="B773" s="16">
        <v>41753</v>
      </c>
      <c r="C773" s="506">
        <v>0.625</v>
      </c>
      <c r="D773" s="167" t="s">
        <v>0</v>
      </c>
      <c r="E773" s="264">
        <v>0.65972222222222221</v>
      </c>
      <c r="F773" s="265">
        <f t="shared" si="13"/>
        <v>3.472222222222221E-2</v>
      </c>
      <c r="G773" s="168"/>
      <c r="H773" s="169">
        <v>28</v>
      </c>
      <c r="I773" s="170">
        <v>3</v>
      </c>
      <c r="J773" s="283"/>
      <c r="K773" s="268" t="s">
        <v>241</v>
      </c>
      <c r="L773" s="507"/>
    </row>
    <row r="774" spans="1:12" ht="22.5" customHeight="1" x14ac:dyDescent="0.15">
      <c r="A774" s="172"/>
      <c r="B774" s="1"/>
      <c r="C774" s="483"/>
      <c r="D774" s="66"/>
      <c r="E774" s="67"/>
      <c r="F774" s="68"/>
      <c r="G774" s="69"/>
      <c r="H774" s="70"/>
      <c r="I774" s="71"/>
      <c r="J774" s="229"/>
      <c r="K774" s="200"/>
      <c r="L774" s="484"/>
    </row>
    <row r="775" spans="1:12" s="51" customFormat="1" ht="22.5" customHeight="1" x14ac:dyDescent="0.15">
      <c r="A775" s="599" t="str">
        <f>[2]市町村名簿リンク!$D$29</f>
        <v>　　　［山添村：環境衛生課］〒630-2344山辺郡山添村大西１５１</v>
      </c>
      <c r="B775" s="600"/>
      <c r="C775" s="600"/>
      <c r="D775" s="600"/>
      <c r="E775" s="600"/>
      <c r="F775" s="600"/>
      <c r="G775" s="600"/>
      <c r="H775" s="600"/>
      <c r="I775" s="600"/>
      <c r="J775" s="600"/>
      <c r="K775" s="600"/>
      <c r="L775" s="600"/>
    </row>
    <row r="776" spans="1:12" s="51" customFormat="1" ht="22.5" customHeight="1" x14ac:dyDescent="0.15">
      <c r="A776" s="599" t="str">
        <f>[2]市町村名簿リンク!$E$29</f>
        <v>　　　　　電話　0743-85-0047 ・ FAX　0743-85-0219</v>
      </c>
      <c r="B776" s="601"/>
      <c r="C776" s="601"/>
      <c r="D776" s="601"/>
      <c r="E776" s="601"/>
      <c r="F776" s="601"/>
      <c r="G776" s="601"/>
      <c r="H776" s="601"/>
      <c r="I776" s="601"/>
      <c r="J776" s="601"/>
      <c r="K776" s="601"/>
      <c r="L776" s="601"/>
    </row>
    <row r="777" spans="1:12" s="51" customFormat="1" ht="22.5" customHeight="1" x14ac:dyDescent="0.15">
      <c r="A777" s="172"/>
      <c r="B777" s="1"/>
      <c r="C777" s="483"/>
      <c r="D777" s="414"/>
      <c r="E777" s="67"/>
      <c r="F777" s="68"/>
      <c r="G777" s="69"/>
      <c r="H777" s="70"/>
      <c r="I777" s="71"/>
      <c r="J777" s="199"/>
      <c r="K777" s="200"/>
      <c r="L777" s="495"/>
    </row>
    <row r="778" spans="1:12" s="51" customFormat="1" ht="22.5" customHeight="1" x14ac:dyDescent="0.15">
      <c r="A778" s="172"/>
      <c r="B778" s="1"/>
      <c r="C778" s="483"/>
      <c r="D778" s="66"/>
      <c r="E778" s="67"/>
      <c r="F778" s="68"/>
      <c r="G778" s="69"/>
      <c r="H778" s="70"/>
      <c r="I778" s="71"/>
      <c r="J778" s="229"/>
      <c r="K778" s="200"/>
      <c r="L778" s="484"/>
    </row>
    <row r="779" spans="1:12" s="52" customFormat="1" ht="30.75" customHeight="1" x14ac:dyDescent="0.25">
      <c r="A779" s="351" t="s">
        <v>743</v>
      </c>
      <c r="B779" s="23"/>
      <c r="C779" s="487"/>
      <c r="D779" s="55"/>
      <c r="E779" s="56"/>
      <c r="F779" s="57"/>
      <c r="G779" s="58"/>
      <c r="H779" s="59" t="s">
        <v>411</v>
      </c>
      <c r="I779" s="60"/>
      <c r="J779" s="61"/>
      <c r="K779" s="62"/>
      <c r="L779" s="488"/>
    </row>
    <row r="780" spans="1:12" s="52" customFormat="1" ht="30.75" customHeight="1" thickBot="1" x14ac:dyDescent="0.3">
      <c r="A780" s="351"/>
      <c r="B780" s="23"/>
      <c r="C780" s="487"/>
      <c r="D780" s="55"/>
      <c r="E780" s="56"/>
      <c r="F780" s="57"/>
      <c r="G780" s="58"/>
      <c r="H780" s="59"/>
      <c r="I780" s="60"/>
      <c r="J780" s="61"/>
      <c r="K780" s="62"/>
      <c r="L780" s="488"/>
    </row>
    <row r="781" spans="1:12" s="48" customFormat="1" ht="22.5" customHeight="1" thickBot="1" x14ac:dyDescent="0.2">
      <c r="A781" s="617" t="s">
        <v>331</v>
      </c>
      <c r="B781" s="12" t="s">
        <v>331</v>
      </c>
      <c r="C781" s="619" t="s">
        <v>332</v>
      </c>
      <c r="D781" s="621" t="s">
        <v>685</v>
      </c>
      <c r="E781" s="609" t="s">
        <v>333</v>
      </c>
      <c r="F781" s="623" t="s">
        <v>334</v>
      </c>
      <c r="G781" s="613" t="s">
        <v>683</v>
      </c>
      <c r="H781" s="615" t="s">
        <v>335</v>
      </c>
      <c r="I781" s="606" t="s">
        <v>336</v>
      </c>
      <c r="J781" s="602" t="s">
        <v>684</v>
      </c>
      <c r="K781" s="603"/>
      <c r="L781" s="606" t="s">
        <v>671</v>
      </c>
    </row>
    <row r="782" spans="1:12" s="49" customFormat="1" ht="22.5" customHeight="1" thickTop="1" thickBot="1" x14ac:dyDescent="0.2">
      <c r="A782" s="618"/>
      <c r="B782" s="12"/>
      <c r="C782" s="620"/>
      <c r="D782" s="622"/>
      <c r="E782" s="610"/>
      <c r="F782" s="624"/>
      <c r="G782" s="614"/>
      <c r="H782" s="616"/>
      <c r="I782" s="607"/>
      <c r="J782" s="604"/>
      <c r="K782" s="605"/>
      <c r="L782" s="607"/>
    </row>
    <row r="783" spans="1:12" ht="22.5" customHeight="1" thickTop="1" x14ac:dyDescent="0.15">
      <c r="A783" s="598">
        <v>42867</v>
      </c>
      <c r="B783" s="15">
        <v>41768.375</v>
      </c>
      <c r="C783" s="498">
        <v>41768.375</v>
      </c>
      <c r="D783" s="107" t="s">
        <v>0</v>
      </c>
      <c r="E783" s="214">
        <v>41768.40625</v>
      </c>
      <c r="F783" s="245">
        <f t="shared" si="12"/>
        <v>3.125E-2</v>
      </c>
      <c r="G783" s="108"/>
      <c r="H783" s="109">
        <v>29</v>
      </c>
      <c r="I783" s="110">
        <v>1</v>
      </c>
      <c r="J783" s="217"/>
      <c r="K783" s="248" t="s">
        <v>412</v>
      </c>
      <c r="L783" s="434"/>
    </row>
    <row r="784" spans="1:12" ht="22.5" customHeight="1" x14ac:dyDescent="0.15">
      <c r="A784" s="598"/>
      <c r="B784" s="35">
        <v>41768.416666666664</v>
      </c>
      <c r="C784" s="505">
        <v>41768.416666666664</v>
      </c>
      <c r="D784" s="107" t="s">
        <v>0</v>
      </c>
      <c r="E784" s="255">
        <v>41768.447916666664</v>
      </c>
      <c r="F784" s="256">
        <f t="shared" si="12"/>
        <v>3.125E-2</v>
      </c>
      <c r="G784" s="257"/>
      <c r="H784" s="275">
        <v>29</v>
      </c>
      <c r="I784" s="273">
        <v>2</v>
      </c>
      <c r="J784" s="281"/>
      <c r="K784" s="261" t="s">
        <v>242</v>
      </c>
      <c r="L784" s="440"/>
    </row>
    <row r="785" spans="1:12" ht="22.5" customHeight="1" thickBot="1" x14ac:dyDescent="0.2">
      <c r="A785" s="625"/>
      <c r="B785" s="16">
        <v>41768.458333333336</v>
      </c>
      <c r="C785" s="506">
        <v>41768.458333333336</v>
      </c>
      <c r="D785" s="167" t="s">
        <v>0</v>
      </c>
      <c r="E785" s="264">
        <v>41768.489583333336</v>
      </c>
      <c r="F785" s="265">
        <f t="shared" si="12"/>
        <v>3.125E-2</v>
      </c>
      <c r="G785" s="168"/>
      <c r="H785" s="169">
        <v>29</v>
      </c>
      <c r="I785" s="170">
        <v>4</v>
      </c>
      <c r="J785" s="283"/>
      <c r="K785" s="268" t="s">
        <v>243</v>
      </c>
      <c r="L785" s="507"/>
    </row>
    <row r="786" spans="1:12" ht="22.5" customHeight="1" x14ac:dyDescent="0.15">
      <c r="A786" s="382"/>
      <c r="B786" s="383"/>
      <c r="C786" s="399"/>
      <c r="D786" s="384"/>
      <c r="E786" s="385"/>
      <c r="F786" s="386"/>
      <c r="G786" s="387"/>
      <c r="H786" s="388"/>
      <c r="I786" s="389"/>
      <c r="J786" s="390"/>
      <c r="K786" s="394"/>
      <c r="L786" s="501"/>
    </row>
    <row r="787" spans="1:12" ht="22.5" customHeight="1" x14ac:dyDescent="0.15">
      <c r="A787" s="599" t="str">
        <f>[2]市町村名簿リンク!$D$30</f>
        <v>　　　［曽爾村：住民生活課］〒633-1212宇陀郡曽爾村今井４９５－１</v>
      </c>
      <c r="B787" s="600"/>
      <c r="C787" s="600"/>
      <c r="D787" s="600"/>
      <c r="E787" s="600"/>
      <c r="F787" s="600"/>
      <c r="G787" s="600"/>
      <c r="H787" s="600"/>
      <c r="I787" s="600"/>
      <c r="J787" s="600"/>
      <c r="K787" s="600"/>
      <c r="L787" s="600"/>
    </row>
    <row r="788" spans="1:12" s="51" customFormat="1" ht="22.5" customHeight="1" x14ac:dyDescent="0.15">
      <c r="A788" s="599" t="str">
        <f>[2]市町村名簿リンク!$E$30</f>
        <v>　　　　　電話　0745-94-2102 ・ FAX　0745-94-2066</v>
      </c>
      <c r="B788" s="601"/>
      <c r="C788" s="601"/>
      <c r="D788" s="601"/>
      <c r="E788" s="601"/>
      <c r="F788" s="601"/>
      <c r="G788" s="601"/>
      <c r="H788" s="601"/>
      <c r="I788" s="601"/>
      <c r="J788" s="601"/>
      <c r="K788" s="601"/>
      <c r="L788" s="601"/>
    </row>
    <row r="789" spans="1:12" s="51" customFormat="1" ht="22.5" customHeight="1" x14ac:dyDescent="0.15">
      <c r="A789" s="172"/>
      <c r="B789" s="1"/>
      <c r="C789" s="483"/>
      <c r="D789" s="414"/>
      <c r="E789" s="67"/>
      <c r="F789" s="68"/>
      <c r="G789" s="69"/>
      <c r="H789" s="70"/>
      <c r="I789" s="71"/>
      <c r="J789" s="199"/>
      <c r="K789" s="200"/>
      <c r="L789" s="495"/>
    </row>
    <row r="790" spans="1:12" s="51" customFormat="1" ht="22.5" customHeight="1" x14ac:dyDescent="0.15">
      <c r="A790" s="172"/>
      <c r="B790" s="1"/>
      <c r="C790" s="483"/>
      <c r="D790" s="66"/>
      <c r="E790" s="67"/>
      <c r="F790" s="68"/>
      <c r="G790" s="69"/>
      <c r="H790" s="70"/>
      <c r="I790" s="71"/>
      <c r="J790" s="229"/>
      <c r="K790" s="200"/>
      <c r="L790" s="484"/>
    </row>
    <row r="791" spans="1:12" s="52" customFormat="1" ht="30.75" customHeight="1" x14ac:dyDescent="0.25">
      <c r="A791" s="351" t="s">
        <v>744</v>
      </c>
      <c r="B791" s="23"/>
      <c r="C791" s="487"/>
      <c r="D791" s="55"/>
      <c r="E791" s="56"/>
      <c r="F791" s="57"/>
      <c r="G791" s="58"/>
      <c r="H791" s="59" t="s">
        <v>413</v>
      </c>
      <c r="I791" s="60"/>
      <c r="J791" s="61"/>
      <c r="K791" s="62"/>
      <c r="L791" s="488"/>
    </row>
    <row r="792" spans="1:12" s="52" customFormat="1" ht="30.75" customHeight="1" thickBot="1" x14ac:dyDescent="0.3">
      <c r="A792" s="351"/>
      <c r="B792" s="23"/>
      <c r="C792" s="487"/>
      <c r="D792" s="55"/>
      <c r="E792" s="56"/>
      <c r="F792" s="57"/>
      <c r="G792" s="58"/>
      <c r="H792" s="59"/>
      <c r="I792" s="60"/>
      <c r="J792" s="61"/>
      <c r="K792" s="62"/>
      <c r="L792" s="488"/>
    </row>
    <row r="793" spans="1:12" s="48" customFormat="1" ht="22.5" customHeight="1" thickBot="1" x14ac:dyDescent="0.2">
      <c r="A793" s="617" t="s">
        <v>331</v>
      </c>
      <c r="B793" s="12" t="s">
        <v>331</v>
      </c>
      <c r="C793" s="619" t="s">
        <v>332</v>
      </c>
      <c r="D793" s="621" t="s">
        <v>685</v>
      </c>
      <c r="E793" s="609" t="s">
        <v>333</v>
      </c>
      <c r="F793" s="623" t="s">
        <v>334</v>
      </c>
      <c r="G793" s="613" t="s">
        <v>683</v>
      </c>
      <c r="H793" s="615" t="s">
        <v>335</v>
      </c>
      <c r="I793" s="606" t="s">
        <v>336</v>
      </c>
      <c r="J793" s="602" t="s">
        <v>684</v>
      </c>
      <c r="K793" s="603"/>
      <c r="L793" s="606" t="s">
        <v>671</v>
      </c>
    </row>
    <row r="794" spans="1:12" s="49" customFormat="1" ht="22.5" customHeight="1" thickTop="1" thickBot="1" x14ac:dyDescent="0.2">
      <c r="A794" s="618"/>
      <c r="B794" s="12"/>
      <c r="C794" s="620"/>
      <c r="D794" s="622"/>
      <c r="E794" s="610"/>
      <c r="F794" s="624"/>
      <c r="G794" s="614"/>
      <c r="H794" s="616"/>
      <c r="I794" s="607"/>
      <c r="J794" s="604"/>
      <c r="K794" s="605"/>
      <c r="L794" s="607"/>
    </row>
    <row r="795" spans="1:12" ht="22.5" customHeight="1" thickTop="1" x14ac:dyDescent="0.15">
      <c r="A795" s="598">
        <v>42845</v>
      </c>
      <c r="B795" s="34">
        <v>41746</v>
      </c>
      <c r="C795" s="502">
        <v>0.39583333333333331</v>
      </c>
      <c r="D795" s="230" t="s">
        <v>0</v>
      </c>
      <c r="E795" s="231">
        <v>0.41666666666666669</v>
      </c>
      <c r="F795" s="232">
        <f t="shared" si="12"/>
        <v>2.083333333333337E-2</v>
      </c>
      <c r="G795" s="233"/>
      <c r="H795" s="278">
        <v>30</v>
      </c>
      <c r="I795" s="279">
        <v>1</v>
      </c>
      <c r="J795" s="280"/>
      <c r="K795" s="237" t="s">
        <v>745</v>
      </c>
      <c r="L795" s="503"/>
    </row>
    <row r="796" spans="1:12" ht="22.5" customHeight="1" x14ac:dyDescent="0.15">
      <c r="A796" s="598"/>
      <c r="B796" s="35">
        <v>41746</v>
      </c>
      <c r="C796" s="505">
        <v>0.42708333333333331</v>
      </c>
      <c r="D796" s="254" t="s">
        <v>0</v>
      </c>
      <c r="E796" s="255">
        <v>0.44791666666666669</v>
      </c>
      <c r="F796" s="256">
        <f t="shared" si="12"/>
        <v>2.083333333333337E-2</v>
      </c>
      <c r="G796" s="257"/>
      <c r="H796" s="275">
        <v>30</v>
      </c>
      <c r="I796" s="273">
        <v>2</v>
      </c>
      <c r="J796" s="281"/>
      <c r="K796" s="261" t="s">
        <v>244</v>
      </c>
      <c r="L796" s="440"/>
    </row>
    <row r="797" spans="1:12" ht="22.5" customHeight="1" x14ac:dyDescent="0.15">
      <c r="A797" s="598"/>
      <c r="B797" s="14">
        <v>41746</v>
      </c>
      <c r="C797" s="504">
        <v>0.45833333333333331</v>
      </c>
      <c r="D797" s="123" t="s">
        <v>0</v>
      </c>
      <c r="E797" s="249">
        <v>0.47222222222222227</v>
      </c>
      <c r="F797" s="186">
        <f t="shared" si="12"/>
        <v>1.3888888888888951E-2</v>
      </c>
      <c r="G797" s="103"/>
      <c r="H797" s="104">
        <v>30</v>
      </c>
      <c r="I797" s="105">
        <v>3</v>
      </c>
      <c r="J797" s="282"/>
      <c r="K797" s="253" t="s">
        <v>519</v>
      </c>
      <c r="L797" s="432"/>
    </row>
    <row r="798" spans="1:12" ht="22.5" customHeight="1" x14ac:dyDescent="0.15">
      <c r="A798" s="598"/>
      <c r="B798" s="15">
        <v>41746</v>
      </c>
      <c r="C798" s="491">
        <v>0.47916666666666669</v>
      </c>
      <c r="D798" s="102" t="s">
        <v>0</v>
      </c>
      <c r="E798" s="185">
        <v>0.5</v>
      </c>
      <c r="F798" s="245">
        <f t="shared" si="12"/>
        <v>2.0833333333333315E-2</v>
      </c>
      <c r="G798" s="108"/>
      <c r="H798" s="109">
        <v>30</v>
      </c>
      <c r="I798" s="110">
        <v>4</v>
      </c>
      <c r="J798" s="338"/>
      <c r="K798" s="187" t="s">
        <v>746</v>
      </c>
      <c r="L798" s="434"/>
    </row>
    <row r="799" spans="1:12" ht="22.5" customHeight="1" x14ac:dyDescent="0.15">
      <c r="A799" s="598"/>
      <c r="B799" s="35">
        <v>41746</v>
      </c>
      <c r="C799" s="498">
        <v>0.55208333333333337</v>
      </c>
      <c r="D799" s="107" t="s">
        <v>0</v>
      </c>
      <c r="E799" s="214">
        <v>0.56597222222222221</v>
      </c>
      <c r="F799" s="256">
        <f t="shared" si="12"/>
        <v>1.388888888888884E-2</v>
      </c>
      <c r="G799" s="257"/>
      <c r="H799" s="275">
        <v>30</v>
      </c>
      <c r="I799" s="273">
        <v>5</v>
      </c>
      <c r="J799" s="217"/>
      <c r="K799" s="248" t="s">
        <v>414</v>
      </c>
      <c r="L799" s="440"/>
    </row>
    <row r="800" spans="1:12" ht="22.5" customHeight="1" thickBot="1" x14ac:dyDescent="0.2">
      <c r="A800" s="625"/>
      <c r="B800" s="16">
        <v>41746</v>
      </c>
      <c r="C800" s="506">
        <v>0.57638888888888895</v>
      </c>
      <c r="D800" s="167" t="s">
        <v>0</v>
      </c>
      <c r="E800" s="264">
        <v>0.59722222222222221</v>
      </c>
      <c r="F800" s="265">
        <f t="shared" si="12"/>
        <v>2.0833333333333259E-2</v>
      </c>
      <c r="G800" s="168"/>
      <c r="H800" s="169">
        <v>30</v>
      </c>
      <c r="I800" s="170">
        <v>6</v>
      </c>
      <c r="J800" s="283"/>
      <c r="K800" s="268" t="s">
        <v>415</v>
      </c>
      <c r="L800" s="507"/>
    </row>
    <row r="801" spans="1:12" ht="22.5" customHeight="1" x14ac:dyDescent="0.15">
      <c r="A801" s="382"/>
      <c r="B801" s="383"/>
      <c r="C801" s="399"/>
      <c r="D801" s="384"/>
      <c r="E801" s="385"/>
      <c r="F801" s="386"/>
      <c r="G801" s="387"/>
      <c r="H801" s="388"/>
      <c r="I801" s="389"/>
      <c r="J801" s="390"/>
      <c r="K801" s="394"/>
      <c r="L801" s="501"/>
    </row>
    <row r="802" spans="1:12" s="51" customFormat="1" ht="22.5" customHeight="1" x14ac:dyDescent="0.15">
      <c r="A802" s="599" t="str">
        <f>[2]市町村名簿リンク!$D$31</f>
        <v>　　　［御杖村：住民生活課］〒633-1302宇陀郡御杖村菅野３６８</v>
      </c>
      <c r="B802" s="600"/>
      <c r="C802" s="600"/>
      <c r="D802" s="600"/>
      <c r="E802" s="600"/>
      <c r="F802" s="600"/>
      <c r="G802" s="600"/>
      <c r="H802" s="600"/>
      <c r="I802" s="600"/>
      <c r="J802" s="600"/>
      <c r="K802" s="600"/>
      <c r="L802" s="600"/>
    </row>
    <row r="803" spans="1:12" s="51" customFormat="1" ht="22.5" customHeight="1" x14ac:dyDescent="0.15">
      <c r="A803" s="599" t="str">
        <f>[2]市町村名簿リンク!$E$31</f>
        <v>　　　　　電話　0745-95-2001 ・ FAX　0745-95-6800</v>
      </c>
      <c r="B803" s="601"/>
      <c r="C803" s="601"/>
      <c r="D803" s="601"/>
      <c r="E803" s="601"/>
      <c r="F803" s="601"/>
      <c r="G803" s="601"/>
      <c r="H803" s="601"/>
      <c r="I803" s="601"/>
      <c r="J803" s="601"/>
      <c r="K803" s="601"/>
      <c r="L803" s="601"/>
    </row>
    <row r="804" spans="1:12" s="51" customFormat="1" ht="22.5" customHeight="1" x14ac:dyDescent="0.15">
      <c r="A804" s="407"/>
      <c r="B804" s="409"/>
      <c r="C804" s="485"/>
      <c r="D804" s="409"/>
      <c r="E804" s="409"/>
      <c r="F804" s="409"/>
      <c r="G804" s="409"/>
      <c r="H804" s="409"/>
      <c r="I804" s="409"/>
      <c r="J804" s="409"/>
      <c r="K804" s="409"/>
      <c r="L804" s="409"/>
    </row>
    <row r="805" spans="1:12" s="51" customFormat="1" ht="22.5" customHeight="1" x14ac:dyDescent="0.15">
      <c r="A805" s="407"/>
      <c r="B805" s="409"/>
      <c r="C805" s="485"/>
      <c r="D805" s="409"/>
      <c r="E805" s="409"/>
      <c r="F805" s="409"/>
      <c r="G805" s="409"/>
      <c r="H805" s="409"/>
      <c r="I805" s="409"/>
      <c r="J805" s="409"/>
      <c r="K805" s="409"/>
      <c r="L805" s="409"/>
    </row>
    <row r="806" spans="1:12" s="51" customFormat="1" ht="22.5" customHeight="1" x14ac:dyDescent="0.15">
      <c r="A806" s="172"/>
      <c r="B806" s="1"/>
      <c r="C806" s="483"/>
      <c r="D806" s="66"/>
      <c r="E806" s="67"/>
      <c r="F806" s="68"/>
      <c r="G806" s="69"/>
      <c r="H806" s="70"/>
      <c r="I806" s="71"/>
      <c r="J806" s="229"/>
      <c r="K806" s="200"/>
      <c r="L806" s="484"/>
    </row>
    <row r="807" spans="1:12" s="52" customFormat="1" ht="30.75" customHeight="1" x14ac:dyDescent="0.25">
      <c r="A807" s="351" t="s">
        <v>625</v>
      </c>
      <c r="B807" s="23"/>
      <c r="C807" s="487"/>
      <c r="D807" s="55"/>
      <c r="E807" s="56"/>
      <c r="F807" s="57"/>
      <c r="G807" s="58"/>
      <c r="H807" s="59" t="s">
        <v>416</v>
      </c>
      <c r="I807" s="60"/>
      <c r="J807" s="53"/>
      <c r="K807" s="62"/>
      <c r="L807" s="488"/>
    </row>
    <row r="808" spans="1:12" s="52" customFormat="1" ht="30.75" customHeight="1" thickBot="1" x14ac:dyDescent="0.3">
      <c r="A808" s="351"/>
      <c r="B808" s="23"/>
      <c r="C808" s="487"/>
      <c r="D808" s="55"/>
      <c r="E808" s="56"/>
      <c r="F808" s="57"/>
      <c r="G808" s="58"/>
      <c r="H808" s="59"/>
      <c r="I808" s="60"/>
      <c r="J808" s="53"/>
      <c r="K808" s="62"/>
      <c r="L808" s="488"/>
    </row>
    <row r="809" spans="1:12" s="48" customFormat="1" ht="22.5" customHeight="1" thickBot="1" x14ac:dyDescent="0.2">
      <c r="A809" s="617" t="s">
        <v>331</v>
      </c>
      <c r="B809" s="12" t="s">
        <v>331</v>
      </c>
      <c r="C809" s="619" t="s">
        <v>332</v>
      </c>
      <c r="D809" s="621" t="s">
        <v>653</v>
      </c>
      <c r="E809" s="609" t="s">
        <v>333</v>
      </c>
      <c r="F809" s="623" t="s">
        <v>334</v>
      </c>
      <c r="G809" s="613" t="s">
        <v>747</v>
      </c>
      <c r="H809" s="615" t="s">
        <v>335</v>
      </c>
      <c r="I809" s="606" t="s">
        <v>336</v>
      </c>
      <c r="J809" s="602" t="s">
        <v>655</v>
      </c>
      <c r="K809" s="603"/>
      <c r="L809" s="606" t="s">
        <v>671</v>
      </c>
    </row>
    <row r="810" spans="1:12" s="49" customFormat="1" ht="22.5" customHeight="1" thickTop="1" thickBot="1" x14ac:dyDescent="0.2">
      <c r="A810" s="618"/>
      <c r="B810" s="12"/>
      <c r="C810" s="620"/>
      <c r="D810" s="622"/>
      <c r="E810" s="610"/>
      <c r="F810" s="624"/>
      <c r="G810" s="614"/>
      <c r="H810" s="616"/>
      <c r="I810" s="607"/>
      <c r="J810" s="604"/>
      <c r="K810" s="605"/>
      <c r="L810" s="607"/>
    </row>
    <row r="811" spans="1:12" ht="22.5" customHeight="1" thickTop="1" x14ac:dyDescent="0.15">
      <c r="A811" s="598">
        <v>42844</v>
      </c>
      <c r="B811" s="34">
        <v>41745</v>
      </c>
      <c r="C811" s="502">
        <v>0.41666666666666669</v>
      </c>
      <c r="D811" s="230" t="s">
        <v>0</v>
      </c>
      <c r="E811" s="231">
        <v>0.4375</v>
      </c>
      <c r="F811" s="232">
        <f t="shared" ref="F811:F921" si="14">E811-C811</f>
        <v>2.0833333333333315E-2</v>
      </c>
      <c r="G811" s="233"/>
      <c r="H811" s="278">
        <v>31</v>
      </c>
      <c r="I811" s="279">
        <v>1</v>
      </c>
      <c r="J811" s="280"/>
      <c r="K811" s="237" t="s">
        <v>591</v>
      </c>
      <c r="L811" s="503"/>
    </row>
    <row r="812" spans="1:12" ht="22.5" customHeight="1" x14ac:dyDescent="0.15">
      <c r="A812" s="598"/>
      <c r="B812" s="35">
        <v>41745</v>
      </c>
      <c r="C812" s="505">
        <v>0.4513888888888889</v>
      </c>
      <c r="D812" s="254" t="s">
        <v>0</v>
      </c>
      <c r="E812" s="255">
        <v>0.46527777777777773</v>
      </c>
      <c r="F812" s="256">
        <f t="shared" si="14"/>
        <v>1.388888888888884E-2</v>
      </c>
      <c r="G812" s="257"/>
      <c r="H812" s="275">
        <v>31</v>
      </c>
      <c r="I812" s="273">
        <v>2</v>
      </c>
      <c r="J812" s="281"/>
      <c r="K812" s="261" t="s">
        <v>590</v>
      </c>
      <c r="L812" s="440"/>
    </row>
    <row r="813" spans="1:12" ht="22.5" customHeight="1" x14ac:dyDescent="0.15">
      <c r="A813" s="598"/>
      <c r="B813" s="14">
        <v>41745</v>
      </c>
      <c r="C813" s="491">
        <v>0.47916666666666669</v>
      </c>
      <c r="D813" s="102" t="s">
        <v>0</v>
      </c>
      <c r="E813" s="185">
        <v>0.5</v>
      </c>
      <c r="F813" s="186">
        <f t="shared" si="14"/>
        <v>2.0833333333333315E-2</v>
      </c>
      <c r="G813" s="103"/>
      <c r="H813" s="104">
        <v>31</v>
      </c>
      <c r="I813" s="105">
        <v>3</v>
      </c>
      <c r="J813" s="220"/>
      <c r="K813" s="187" t="s">
        <v>245</v>
      </c>
      <c r="L813" s="432"/>
    </row>
    <row r="814" spans="1:12" ht="22.5" customHeight="1" x14ac:dyDescent="0.15">
      <c r="A814" s="598"/>
      <c r="B814" s="15">
        <v>41745</v>
      </c>
      <c r="C814" s="498">
        <v>0.54166666666666663</v>
      </c>
      <c r="D814" s="107" t="s">
        <v>0</v>
      </c>
      <c r="E814" s="214">
        <v>0.55555555555555558</v>
      </c>
      <c r="F814" s="245">
        <f t="shared" si="14"/>
        <v>1.3888888888888951E-2</v>
      </c>
      <c r="G814" s="108"/>
      <c r="H814" s="109">
        <v>31</v>
      </c>
      <c r="I814" s="110">
        <v>4</v>
      </c>
      <c r="J814" s="217"/>
      <c r="K814" s="248" t="s">
        <v>572</v>
      </c>
      <c r="L814" s="434"/>
    </row>
    <row r="815" spans="1:12" ht="22.5" customHeight="1" x14ac:dyDescent="0.15">
      <c r="A815" s="608"/>
      <c r="B815" s="14">
        <v>41745</v>
      </c>
      <c r="C815" s="491">
        <v>0.56944444444444442</v>
      </c>
      <c r="D815" s="102" t="s">
        <v>0</v>
      </c>
      <c r="E815" s="185">
        <v>0.59722222222222221</v>
      </c>
      <c r="F815" s="186">
        <f t="shared" si="14"/>
        <v>2.777777777777779E-2</v>
      </c>
      <c r="G815" s="103"/>
      <c r="H815" s="104">
        <v>31</v>
      </c>
      <c r="I815" s="105">
        <v>5</v>
      </c>
      <c r="J815" s="220"/>
      <c r="K815" s="187" t="s">
        <v>573</v>
      </c>
      <c r="L815" s="432"/>
    </row>
    <row r="816" spans="1:12" ht="22.5" customHeight="1" x14ac:dyDescent="0.15">
      <c r="A816" s="597">
        <v>42845</v>
      </c>
      <c r="B816" s="13">
        <v>41746</v>
      </c>
      <c r="C816" s="490">
        <v>0.39583333333333331</v>
      </c>
      <c r="D816" s="95" t="s">
        <v>0</v>
      </c>
      <c r="E816" s="181">
        <v>0.41666666666666669</v>
      </c>
      <c r="F816" s="182">
        <f t="shared" si="14"/>
        <v>2.083333333333337E-2</v>
      </c>
      <c r="G816" s="96"/>
      <c r="H816" s="97">
        <v>31</v>
      </c>
      <c r="I816" s="98">
        <v>6</v>
      </c>
      <c r="J816" s="99"/>
      <c r="K816" s="183" t="s">
        <v>574</v>
      </c>
      <c r="L816" s="429"/>
    </row>
    <row r="817" spans="1:12" ht="22.5" customHeight="1" x14ac:dyDescent="0.15">
      <c r="A817" s="598"/>
      <c r="B817" s="35">
        <v>41746</v>
      </c>
      <c r="C817" s="505">
        <v>0.43055555555555558</v>
      </c>
      <c r="D817" s="254" t="s">
        <v>0</v>
      </c>
      <c r="E817" s="255">
        <v>0.45833333333333331</v>
      </c>
      <c r="F817" s="256">
        <f t="shared" si="14"/>
        <v>2.7777777777777735E-2</v>
      </c>
      <c r="G817" s="257"/>
      <c r="H817" s="275">
        <v>31</v>
      </c>
      <c r="I817" s="273">
        <v>7</v>
      </c>
      <c r="J817" s="288"/>
      <c r="K817" s="261" t="s">
        <v>575</v>
      </c>
      <c r="L817" s="440"/>
    </row>
    <row r="818" spans="1:12" ht="22.5" customHeight="1" thickBot="1" x14ac:dyDescent="0.2">
      <c r="A818" s="625"/>
      <c r="B818" s="16">
        <v>41746</v>
      </c>
      <c r="C818" s="506">
        <v>0.47222222222222227</v>
      </c>
      <c r="D818" s="167" t="s">
        <v>0</v>
      </c>
      <c r="E818" s="264">
        <v>0.5</v>
      </c>
      <c r="F818" s="265">
        <f t="shared" si="14"/>
        <v>2.7777777777777735E-2</v>
      </c>
      <c r="G818" s="168"/>
      <c r="H818" s="169">
        <v>31</v>
      </c>
      <c r="I818" s="170">
        <v>8</v>
      </c>
      <c r="J818" s="283"/>
      <c r="K818" s="268" t="s">
        <v>576</v>
      </c>
      <c r="L818" s="507"/>
    </row>
    <row r="819" spans="1:12" ht="22.5" customHeight="1" x14ac:dyDescent="0.15">
      <c r="A819" s="382"/>
      <c r="B819" s="383"/>
      <c r="C819" s="399"/>
      <c r="D819" s="384"/>
      <c r="E819" s="385"/>
      <c r="F819" s="386"/>
      <c r="G819" s="387"/>
      <c r="H819" s="388"/>
      <c r="I819" s="389"/>
      <c r="J819" s="390"/>
      <c r="K819" s="394"/>
      <c r="L819" s="501"/>
    </row>
    <row r="820" spans="1:12" s="51" customFormat="1" ht="22.5" customHeight="1" x14ac:dyDescent="0.15">
      <c r="A820" s="599" t="str">
        <f>[2]市町村名簿リンク!$D$32</f>
        <v>　　　［明日香村：住民課］〒634-0111高市郡明日香村岡５５</v>
      </c>
      <c r="B820" s="600"/>
      <c r="C820" s="600"/>
      <c r="D820" s="600"/>
      <c r="E820" s="600"/>
      <c r="F820" s="600"/>
      <c r="G820" s="600"/>
      <c r="H820" s="600"/>
      <c r="I820" s="600"/>
      <c r="J820" s="600"/>
      <c r="K820" s="600"/>
      <c r="L820" s="600"/>
    </row>
    <row r="821" spans="1:12" s="51" customFormat="1" ht="22.5" customHeight="1" x14ac:dyDescent="0.15">
      <c r="A821" s="599" t="str">
        <f>[2]市町村名簿リンク!$E$32</f>
        <v>　　　　　電話　0744-54-2282 ・ FAX　0744-54-2440</v>
      </c>
      <c r="B821" s="601"/>
      <c r="C821" s="601"/>
      <c r="D821" s="601"/>
      <c r="E821" s="601"/>
      <c r="F821" s="601"/>
      <c r="G821" s="601"/>
      <c r="H821" s="601"/>
      <c r="I821" s="601"/>
      <c r="J821" s="601"/>
      <c r="K821" s="601"/>
      <c r="L821" s="601"/>
    </row>
    <row r="822" spans="1:12" s="51" customFormat="1" ht="22.5" customHeight="1" x14ac:dyDescent="0.15">
      <c r="A822" s="172"/>
      <c r="B822" s="1"/>
      <c r="C822" s="483"/>
      <c r="D822" s="414"/>
      <c r="E822" s="67"/>
      <c r="F822" s="68"/>
      <c r="G822" s="69"/>
      <c r="H822" s="70"/>
      <c r="I822" s="71"/>
      <c r="J822" s="199"/>
      <c r="K822" s="200"/>
      <c r="L822" s="495"/>
    </row>
    <row r="823" spans="1:12" s="51" customFormat="1" ht="22.5" customHeight="1" x14ac:dyDescent="0.15">
      <c r="A823" s="172"/>
      <c r="B823" s="1"/>
      <c r="C823" s="483"/>
      <c r="D823" s="414"/>
      <c r="E823" s="67"/>
      <c r="F823" s="68"/>
      <c r="G823" s="69"/>
      <c r="H823" s="70"/>
      <c r="I823" s="71"/>
      <c r="J823" s="199"/>
      <c r="K823" s="200"/>
      <c r="L823" s="495"/>
    </row>
    <row r="824" spans="1:12" s="51" customFormat="1" ht="22.5" customHeight="1" x14ac:dyDescent="0.15">
      <c r="A824" s="172"/>
      <c r="B824" s="1"/>
      <c r="C824" s="483"/>
      <c r="D824" s="66"/>
      <c r="E824" s="67"/>
      <c r="F824" s="68"/>
      <c r="G824" s="69"/>
      <c r="H824" s="70"/>
      <c r="I824" s="71"/>
      <c r="J824" s="229"/>
      <c r="K824" s="200"/>
      <c r="L824" s="484"/>
    </row>
    <row r="825" spans="1:12" s="52" customFormat="1" ht="30.75" customHeight="1" x14ac:dyDescent="0.25">
      <c r="A825" s="351" t="s">
        <v>748</v>
      </c>
      <c r="B825" s="23"/>
      <c r="C825" s="487"/>
      <c r="D825" s="55"/>
      <c r="E825" s="56"/>
      <c r="F825" s="57"/>
      <c r="G825" s="58"/>
      <c r="H825" s="59" t="s">
        <v>417</v>
      </c>
      <c r="I825" s="60"/>
      <c r="J825" s="53"/>
      <c r="K825" s="62"/>
      <c r="L825" s="488"/>
    </row>
    <row r="826" spans="1:12" s="52" customFormat="1" ht="30.75" customHeight="1" thickBot="1" x14ac:dyDescent="0.3">
      <c r="A826" s="351"/>
      <c r="B826" s="23"/>
      <c r="C826" s="487"/>
      <c r="D826" s="55"/>
      <c r="E826" s="56"/>
      <c r="F826" s="57"/>
      <c r="G826" s="58"/>
      <c r="H826" s="59"/>
      <c r="I826" s="60"/>
      <c r="J826" s="53"/>
      <c r="K826" s="62"/>
      <c r="L826" s="488"/>
    </row>
    <row r="827" spans="1:12" s="48" customFormat="1" ht="22.5" customHeight="1" thickBot="1" x14ac:dyDescent="0.2">
      <c r="A827" s="617" t="s">
        <v>331</v>
      </c>
      <c r="B827" s="12" t="s">
        <v>331</v>
      </c>
      <c r="C827" s="619" t="s">
        <v>332</v>
      </c>
      <c r="D827" s="621" t="s">
        <v>653</v>
      </c>
      <c r="E827" s="609" t="s">
        <v>333</v>
      </c>
      <c r="F827" s="623" t="s">
        <v>334</v>
      </c>
      <c r="G827" s="613" t="s">
        <v>654</v>
      </c>
      <c r="H827" s="615" t="s">
        <v>335</v>
      </c>
      <c r="I827" s="606" t="s">
        <v>336</v>
      </c>
      <c r="J827" s="602" t="s">
        <v>655</v>
      </c>
      <c r="K827" s="603"/>
      <c r="L827" s="606" t="s">
        <v>671</v>
      </c>
    </row>
    <row r="828" spans="1:12" s="49" customFormat="1" ht="22.5" customHeight="1" thickTop="1" thickBot="1" x14ac:dyDescent="0.2">
      <c r="A828" s="618"/>
      <c r="B828" s="12"/>
      <c r="C828" s="620"/>
      <c r="D828" s="622"/>
      <c r="E828" s="610"/>
      <c r="F828" s="624"/>
      <c r="G828" s="614"/>
      <c r="H828" s="616"/>
      <c r="I828" s="607"/>
      <c r="J828" s="604"/>
      <c r="K828" s="605"/>
      <c r="L828" s="607"/>
    </row>
    <row r="829" spans="1:12" ht="22.5" customHeight="1" thickTop="1" x14ac:dyDescent="0.15">
      <c r="A829" s="597">
        <v>42845</v>
      </c>
      <c r="B829" s="13">
        <v>41746</v>
      </c>
      <c r="C829" s="490">
        <v>0.41666666666666669</v>
      </c>
      <c r="D829" s="95" t="s">
        <v>0</v>
      </c>
      <c r="E829" s="181">
        <v>0.4201388888888889</v>
      </c>
      <c r="F829" s="182">
        <f t="shared" si="14"/>
        <v>3.4722222222222099E-3</v>
      </c>
      <c r="G829" s="96"/>
      <c r="H829" s="97">
        <v>32</v>
      </c>
      <c r="I829" s="98">
        <v>1</v>
      </c>
      <c r="J829" s="99"/>
      <c r="K829" s="183" t="s">
        <v>246</v>
      </c>
      <c r="L829" s="429"/>
    </row>
    <row r="830" spans="1:12" ht="22.5" customHeight="1" x14ac:dyDescent="0.15">
      <c r="A830" s="598"/>
      <c r="B830" s="35">
        <v>41746</v>
      </c>
      <c r="C830" s="505">
        <v>0.42708333333333331</v>
      </c>
      <c r="D830" s="254" t="s">
        <v>0</v>
      </c>
      <c r="E830" s="255">
        <v>0.43055555555555558</v>
      </c>
      <c r="F830" s="256">
        <f t="shared" si="14"/>
        <v>3.4722222222222654E-3</v>
      </c>
      <c r="G830" s="257"/>
      <c r="H830" s="275">
        <v>32</v>
      </c>
      <c r="I830" s="273">
        <v>2</v>
      </c>
      <c r="J830" s="281"/>
      <c r="K830" s="261" t="s">
        <v>520</v>
      </c>
      <c r="L830" s="440"/>
    </row>
    <row r="831" spans="1:12" ht="22.5" customHeight="1" x14ac:dyDescent="0.15">
      <c r="A831" s="598"/>
      <c r="B831" s="35">
        <v>41746</v>
      </c>
      <c r="C831" s="505">
        <v>0.4375</v>
      </c>
      <c r="D831" s="254" t="s">
        <v>0</v>
      </c>
      <c r="E831" s="255">
        <v>0.44097222222222227</v>
      </c>
      <c r="F831" s="256">
        <f t="shared" si="14"/>
        <v>3.4722222222222654E-3</v>
      </c>
      <c r="G831" s="257"/>
      <c r="H831" s="275">
        <v>32</v>
      </c>
      <c r="I831" s="273">
        <v>3</v>
      </c>
      <c r="J831" s="281"/>
      <c r="K831" s="261" t="s">
        <v>247</v>
      </c>
      <c r="L831" s="440"/>
    </row>
    <row r="832" spans="1:12" ht="22.5" customHeight="1" x14ac:dyDescent="0.15">
      <c r="A832" s="598"/>
      <c r="B832" s="35">
        <v>41746</v>
      </c>
      <c r="C832" s="505">
        <v>0.44444444444444442</v>
      </c>
      <c r="D832" s="254" t="s">
        <v>0</v>
      </c>
      <c r="E832" s="255">
        <v>0.4548611111111111</v>
      </c>
      <c r="F832" s="256">
        <f t="shared" si="14"/>
        <v>1.0416666666666685E-2</v>
      </c>
      <c r="G832" s="257"/>
      <c r="H832" s="275">
        <v>32</v>
      </c>
      <c r="I832" s="273">
        <v>4</v>
      </c>
      <c r="J832" s="281"/>
      <c r="K832" s="261" t="s">
        <v>248</v>
      </c>
      <c r="L832" s="440"/>
    </row>
    <row r="833" spans="1:12" ht="22.5" customHeight="1" x14ac:dyDescent="0.15">
      <c r="A833" s="598"/>
      <c r="B833" s="35">
        <v>41746</v>
      </c>
      <c r="C833" s="505">
        <v>0.46180555555555558</v>
      </c>
      <c r="D833" s="254" t="s">
        <v>0</v>
      </c>
      <c r="E833" s="255">
        <v>0.46875</v>
      </c>
      <c r="F833" s="256">
        <f t="shared" si="14"/>
        <v>6.9444444444444198E-3</v>
      </c>
      <c r="G833" s="257"/>
      <c r="H833" s="275">
        <v>32</v>
      </c>
      <c r="I833" s="273">
        <v>5</v>
      </c>
      <c r="J833" s="281"/>
      <c r="K833" s="261" t="s">
        <v>249</v>
      </c>
      <c r="L833" s="440"/>
    </row>
    <row r="834" spans="1:12" ht="22.5" customHeight="1" x14ac:dyDescent="0.15">
      <c r="A834" s="598"/>
      <c r="B834" s="35">
        <v>41746</v>
      </c>
      <c r="C834" s="505">
        <v>0.47569444444444442</v>
      </c>
      <c r="D834" s="254" t="s">
        <v>0</v>
      </c>
      <c r="E834" s="255">
        <v>0.47916666666666669</v>
      </c>
      <c r="F834" s="256">
        <f t="shared" si="14"/>
        <v>3.4722222222222654E-3</v>
      </c>
      <c r="G834" s="257"/>
      <c r="H834" s="275">
        <v>32</v>
      </c>
      <c r="I834" s="273">
        <v>6</v>
      </c>
      <c r="J834" s="281"/>
      <c r="K834" s="261" t="s">
        <v>521</v>
      </c>
      <c r="L834" s="440"/>
    </row>
    <row r="835" spans="1:12" ht="22.5" customHeight="1" x14ac:dyDescent="0.15">
      <c r="A835" s="598"/>
      <c r="B835" s="35">
        <v>41746</v>
      </c>
      <c r="C835" s="505">
        <v>0.4826388888888889</v>
      </c>
      <c r="D835" s="254" t="s">
        <v>0</v>
      </c>
      <c r="E835" s="255">
        <v>0.48958333333333331</v>
      </c>
      <c r="F835" s="256">
        <f t="shared" si="14"/>
        <v>6.9444444444444198E-3</v>
      </c>
      <c r="G835" s="257"/>
      <c r="H835" s="275">
        <v>32</v>
      </c>
      <c r="I835" s="273">
        <v>7</v>
      </c>
      <c r="J835" s="281"/>
      <c r="K835" s="261" t="s">
        <v>522</v>
      </c>
      <c r="L835" s="440"/>
    </row>
    <row r="836" spans="1:12" ht="22.5" customHeight="1" x14ac:dyDescent="0.15">
      <c r="A836" s="598"/>
      <c r="B836" s="14">
        <v>41746</v>
      </c>
      <c r="C836" s="491">
        <v>0.49305555555555558</v>
      </c>
      <c r="D836" s="102" t="s">
        <v>0</v>
      </c>
      <c r="E836" s="185">
        <v>0.5</v>
      </c>
      <c r="F836" s="186">
        <f t="shared" si="14"/>
        <v>6.9444444444444198E-3</v>
      </c>
      <c r="G836" s="103"/>
      <c r="H836" s="104">
        <v>32</v>
      </c>
      <c r="I836" s="105">
        <v>8</v>
      </c>
      <c r="J836" s="220"/>
      <c r="K836" s="187" t="s">
        <v>523</v>
      </c>
      <c r="L836" s="432"/>
    </row>
    <row r="837" spans="1:12" ht="22.5" customHeight="1" x14ac:dyDescent="0.15">
      <c r="A837" s="598"/>
      <c r="B837" s="15">
        <v>41746</v>
      </c>
      <c r="C837" s="498">
        <v>0.54861111111111105</v>
      </c>
      <c r="D837" s="107" t="s">
        <v>0</v>
      </c>
      <c r="E837" s="214">
        <v>0.55902777777777779</v>
      </c>
      <c r="F837" s="245">
        <f t="shared" si="14"/>
        <v>1.0416666666666741E-2</v>
      </c>
      <c r="G837" s="108"/>
      <c r="H837" s="109">
        <v>32</v>
      </c>
      <c r="I837" s="110">
        <v>9</v>
      </c>
      <c r="J837" s="217"/>
      <c r="K837" s="248" t="s">
        <v>250</v>
      </c>
      <c r="L837" s="434"/>
    </row>
    <row r="838" spans="1:12" ht="22.5" customHeight="1" x14ac:dyDescent="0.15">
      <c r="A838" s="598"/>
      <c r="B838" s="35">
        <v>41746</v>
      </c>
      <c r="C838" s="505">
        <v>0.56597222222222221</v>
      </c>
      <c r="D838" s="254" t="s">
        <v>0</v>
      </c>
      <c r="E838" s="255">
        <v>0.57291666666666663</v>
      </c>
      <c r="F838" s="256">
        <f t="shared" si="14"/>
        <v>6.9444444444444198E-3</v>
      </c>
      <c r="G838" s="257"/>
      <c r="H838" s="275">
        <v>32</v>
      </c>
      <c r="I838" s="273">
        <v>10</v>
      </c>
      <c r="J838" s="288"/>
      <c r="K838" s="261" t="s">
        <v>251</v>
      </c>
      <c r="L838" s="440"/>
    </row>
    <row r="839" spans="1:12" ht="22.5" customHeight="1" x14ac:dyDescent="0.15">
      <c r="A839" s="598"/>
      <c r="B839" s="35">
        <v>41746</v>
      </c>
      <c r="C839" s="505">
        <v>0.57638888888888895</v>
      </c>
      <c r="D839" s="254" t="s">
        <v>0</v>
      </c>
      <c r="E839" s="255">
        <v>0.57986111111111105</v>
      </c>
      <c r="F839" s="256">
        <f t="shared" si="14"/>
        <v>3.4722222222220989E-3</v>
      </c>
      <c r="G839" s="257"/>
      <c r="H839" s="275">
        <v>32</v>
      </c>
      <c r="I839" s="273">
        <v>11</v>
      </c>
      <c r="J839" s="288"/>
      <c r="K839" s="261" t="s">
        <v>252</v>
      </c>
      <c r="L839" s="440"/>
    </row>
    <row r="840" spans="1:12" ht="22.5" customHeight="1" x14ac:dyDescent="0.15">
      <c r="A840" s="598"/>
      <c r="B840" s="35">
        <v>41746</v>
      </c>
      <c r="C840" s="505">
        <v>0.58680555555555558</v>
      </c>
      <c r="D840" s="254" t="s">
        <v>0</v>
      </c>
      <c r="E840" s="255">
        <v>0.59375</v>
      </c>
      <c r="F840" s="256">
        <f t="shared" si="14"/>
        <v>6.9444444444444198E-3</v>
      </c>
      <c r="G840" s="257"/>
      <c r="H840" s="275">
        <v>32</v>
      </c>
      <c r="I840" s="273">
        <v>12</v>
      </c>
      <c r="J840" s="288"/>
      <c r="K840" s="261" t="s">
        <v>253</v>
      </c>
      <c r="L840" s="440"/>
    </row>
    <row r="841" spans="1:12" ht="22.5" customHeight="1" x14ac:dyDescent="0.15">
      <c r="A841" s="598"/>
      <c r="B841" s="35">
        <v>41746</v>
      </c>
      <c r="C841" s="505">
        <v>0.60069444444444442</v>
      </c>
      <c r="D841" s="254" t="s">
        <v>0</v>
      </c>
      <c r="E841" s="255">
        <v>0.61111111111111105</v>
      </c>
      <c r="F841" s="256">
        <f t="shared" si="14"/>
        <v>1.041666666666663E-2</v>
      </c>
      <c r="G841" s="257"/>
      <c r="H841" s="275">
        <v>32</v>
      </c>
      <c r="I841" s="273">
        <v>14</v>
      </c>
      <c r="J841" s="281"/>
      <c r="K841" s="261" t="s">
        <v>254</v>
      </c>
      <c r="L841" s="440"/>
    </row>
    <row r="842" spans="1:12" ht="22.5" customHeight="1" x14ac:dyDescent="0.15">
      <c r="A842" s="598"/>
      <c r="B842" s="35">
        <v>41746</v>
      </c>
      <c r="C842" s="505">
        <v>0.61805555555555558</v>
      </c>
      <c r="D842" s="254" t="s">
        <v>0</v>
      </c>
      <c r="E842" s="255">
        <v>0.625</v>
      </c>
      <c r="F842" s="256">
        <f t="shared" si="14"/>
        <v>6.9444444444444198E-3</v>
      </c>
      <c r="G842" s="257"/>
      <c r="H842" s="275">
        <v>32</v>
      </c>
      <c r="I842" s="273">
        <v>16</v>
      </c>
      <c r="J842" s="281"/>
      <c r="K842" s="261" t="s">
        <v>255</v>
      </c>
      <c r="L842" s="440"/>
    </row>
    <row r="843" spans="1:12" ht="22.5" customHeight="1" thickBot="1" x14ac:dyDescent="0.2">
      <c r="A843" s="625"/>
      <c r="B843" s="16">
        <v>41746</v>
      </c>
      <c r="C843" s="506">
        <v>0.62847222222222221</v>
      </c>
      <c r="D843" s="167" t="s">
        <v>0</v>
      </c>
      <c r="E843" s="264">
        <v>0.63541666666666663</v>
      </c>
      <c r="F843" s="265">
        <f t="shared" si="14"/>
        <v>6.9444444444444198E-3</v>
      </c>
      <c r="G843" s="168"/>
      <c r="H843" s="169">
        <v>32</v>
      </c>
      <c r="I843" s="170">
        <v>17</v>
      </c>
      <c r="J843" s="283"/>
      <c r="K843" s="268" t="s">
        <v>256</v>
      </c>
      <c r="L843" s="507"/>
    </row>
    <row r="844" spans="1:12" ht="22.5" customHeight="1" x14ac:dyDescent="0.15">
      <c r="A844" s="382"/>
      <c r="B844" s="383"/>
      <c r="C844" s="399"/>
      <c r="D844" s="384"/>
      <c r="E844" s="385"/>
      <c r="F844" s="386"/>
      <c r="G844" s="387"/>
      <c r="H844" s="388"/>
      <c r="I844" s="389"/>
      <c r="J844" s="390"/>
      <c r="K844" s="394"/>
      <c r="L844" s="501"/>
    </row>
    <row r="845" spans="1:12" s="51" customFormat="1" ht="22.5" customHeight="1" x14ac:dyDescent="0.15">
      <c r="A845" s="599" t="str">
        <f>[2]市町村名簿リンク!$D$33</f>
        <v>　　　［黒滝村：住民生活課］〒638-0292吉野郡黒滝村寺戸７７</v>
      </c>
      <c r="B845" s="599"/>
      <c r="C845" s="599"/>
      <c r="D845" s="599"/>
      <c r="E845" s="599"/>
      <c r="F845" s="599"/>
      <c r="G845" s="599"/>
      <c r="H845" s="599"/>
      <c r="I845" s="599"/>
      <c r="J845" s="599"/>
      <c r="K845" s="599"/>
      <c r="L845" s="599"/>
    </row>
    <row r="846" spans="1:12" s="51" customFormat="1" ht="22.5" customHeight="1" x14ac:dyDescent="0.15">
      <c r="A846" s="599" t="str">
        <f>[2]市町村名簿リンク!$E$33</f>
        <v>　　　　　電話　0747-62-2031 ・ FAX　0747-62-2569</v>
      </c>
      <c r="B846" s="601"/>
      <c r="C846" s="601"/>
      <c r="D846" s="601"/>
      <c r="E846" s="601"/>
      <c r="F846" s="601"/>
      <c r="G846" s="601"/>
      <c r="H846" s="601"/>
      <c r="I846" s="601"/>
      <c r="J846" s="601"/>
      <c r="K846" s="601"/>
      <c r="L846" s="601"/>
    </row>
    <row r="847" spans="1:12" s="51" customFormat="1" ht="22.5" customHeight="1" x14ac:dyDescent="0.15">
      <c r="A847" s="172"/>
      <c r="B847" s="1"/>
      <c r="C847" s="483"/>
      <c r="D847" s="414"/>
      <c r="E847" s="67"/>
      <c r="F847" s="68"/>
      <c r="G847" s="69"/>
      <c r="H847" s="70"/>
      <c r="I847" s="71"/>
      <c r="J847" s="199"/>
      <c r="K847" s="200"/>
      <c r="L847" s="495"/>
    </row>
    <row r="848" spans="1:12" s="51" customFormat="1" ht="22.5" customHeight="1" x14ac:dyDescent="0.15">
      <c r="A848" s="172"/>
      <c r="B848" s="1"/>
      <c r="C848" s="483"/>
      <c r="D848" s="414"/>
      <c r="E848" s="67"/>
      <c r="F848" s="68"/>
      <c r="G848" s="69"/>
      <c r="H848" s="70"/>
      <c r="I848" s="71"/>
      <c r="J848" s="199"/>
      <c r="K848" s="200"/>
      <c r="L848" s="495"/>
    </row>
    <row r="849" spans="1:12" s="51" customFormat="1" ht="22.5" customHeight="1" x14ac:dyDescent="0.15">
      <c r="A849" s="172"/>
      <c r="B849" s="1"/>
      <c r="C849" s="483"/>
      <c r="D849" s="66"/>
      <c r="E849" s="67"/>
      <c r="F849" s="68"/>
      <c r="G849" s="69"/>
      <c r="H849" s="70"/>
      <c r="I849" s="71"/>
      <c r="J849" s="229"/>
      <c r="K849" s="200"/>
      <c r="L849" s="484"/>
    </row>
    <row r="850" spans="1:12" s="52" customFormat="1" ht="30.75" customHeight="1" x14ac:dyDescent="0.25">
      <c r="A850" s="351" t="s">
        <v>749</v>
      </c>
      <c r="B850" s="23"/>
      <c r="C850" s="487"/>
      <c r="D850" s="55"/>
      <c r="E850" s="56"/>
      <c r="F850" s="57"/>
      <c r="G850" s="58"/>
      <c r="H850" s="59" t="s">
        <v>418</v>
      </c>
      <c r="I850" s="60"/>
      <c r="J850" s="53"/>
      <c r="K850" s="62"/>
      <c r="L850" s="488"/>
    </row>
    <row r="851" spans="1:12" s="52" customFormat="1" ht="30.75" customHeight="1" thickBot="1" x14ac:dyDescent="0.3">
      <c r="A851" s="351"/>
      <c r="B851" s="23"/>
      <c r="C851" s="487"/>
      <c r="D851" s="55"/>
      <c r="E851" s="56"/>
      <c r="F851" s="57"/>
      <c r="G851" s="58"/>
      <c r="H851" s="59"/>
      <c r="I851" s="60"/>
      <c r="J851" s="53"/>
      <c r="K851" s="62"/>
      <c r="L851" s="488"/>
    </row>
    <row r="852" spans="1:12" s="48" customFormat="1" ht="22.5" customHeight="1" thickBot="1" x14ac:dyDescent="0.2">
      <c r="A852" s="617" t="s">
        <v>331</v>
      </c>
      <c r="B852" s="12" t="s">
        <v>331</v>
      </c>
      <c r="C852" s="619" t="s">
        <v>332</v>
      </c>
      <c r="D852" s="621" t="s">
        <v>653</v>
      </c>
      <c r="E852" s="609" t="s">
        <v>333</v>
      </c>
      <c r="F852" s="623" t="s">
        <v>334</v>
      </c>
      <c r="G852" s="613" t="s">
        <v>712</v>
      </c>
      <c r="H852" s="615" t="s">
        <v>335</v>
      </c>
      <c r="I852" s="606" t="s">
        <v>336</v>
      </c>
      <c r="J852" s="602" t="s">
        <v>750</v>
      </c>
      <c r="K852" s="603"/>
      <c r="L852" s="606" t="s">
        <v>671</v>
      </c>
    </row>
    <row r="853" spans="1:12" s="49" customFormat="1" ht="22.5" customHeight="1" thickTop="1" thickBot="1" x14ac:dyDescent="0.2">
      <c r="A853" s="618"/>
      <c r="B853" s="12"/>
      <c r="C853" s="620"/>
      <c r="D853" s="622"/>
      <c r="E853" s="610"/>
      <c r="F853" s="624"/>
      <c r="G853" s="614"/>
      <c r="H853" s="616"/>
      <c r="I853" s="607"/>
      <c r="J853" s="604"/>
      <c r="K853" s="605"/>
      <c r="L853" s="607"/>
    </row>
    <row r="854" spans="1:12" ht="22.5" customHeight="1" thickTop="1" x14ac:dyDescent="0.15">
      <c r="A854" s="598">
        <v>42836</v>
      </c>
      <c r="B854" s="34">
        <v>41737</v>
      </c>
      <c r="C854" s="502">
        <v>0.43055555555555558</v>
      </c>
      <c r="D854" s="230" t="s">
        <v>0</v>
      </c>
      <c r="E854" s="231">
        <v>0.43402777777777773</v>
      </c>
      <c r="F854" s="232">
        <f t="shared" si="14"/>
        <v>3.4722222222221544E-3</v>
      </c>
      <c r="G854" s="233"/>
      <c r="H854" s="278">
        <v>33</v>
      </c>
      <c r="I854" s="279">
        <v>1</v>
      </c>
      <c r="J854" s="280"/>
      <c r="K854" s="237" t="s">
        <v>524</v>
      </c>
      <c r="L854" s="503"/>
    </row>
    <row r="855" spans="1:12" ht="22.5" customHeight="1" x14ac:dyDescent="0.15">
      <c r="A855" s="598"/>
      <c r="B855" s="35">
        <v>41737</v>
      </c>
      <c r="C855" s="505">
        <v>0.4375</v>
      </c>
      <c r="D855" s="254" t="s">
        <v>0</v>
      </c>
      <c r="E855" s="255">
        <v>0.44097222222222227</v>
      </c>
      <c r="F855" s="256">
        <f t="shared" si="14"/>
        <v>3.4722222222222654E-3</v>
      </c>
      <c r="G855" s="257"/>
      <c r="H855" s="275">
        <v>33</v>
      </c>
      <c r="I855" s="273">
        <v>2</v>
      </c>
      <c r="J855" s="281"/>
      <c r="K855" s="261" t="s">
        <v>525</v>
      </c>
      <c r="L855" s="440"/>
    </row>
    <row r="856" spans="1:12" ht="22.5" customHeight="1" x14ac:dyDescent="0.15">
      <c r="A856" s="598"/>
      <c r="B856" s="35">
        <v>41737</v>
      </c>
      <c r="C856" s="505">
        <v>0.44791666666666669</v>
      </c>
      <c r="D856" s="254" t="s">
        <v>0</v>
      </c>
      <c r="E856" s="255">
        <v>0.4513888888888889</v>
      </c>
      <c r="F856" s="256">
        <f t="shared" si="14"/>
        <v>3.4722222222222099E-3</v>
      </c>
      <c r="G856" s="257"/>
      <c r="H856" s="275">
        <v>33</v>
      </c>
      <c r="I856" s="273">
        <v>3</v>
      </c>
      <c r="J856" s="281"/>
      <c r="K856" s="261" t="s">
        <v>257</v>
      </c>
      <c r="L856" s="440"/>
    </row>
    <row r="857" spans="1:12" ht="22.5" customHeight="1" x14ac:dyDescent="0.15">
      <c r="A857" s="598"/>
      <c r="B857" s="35">
        <v>41737</v>
      </c>
      <c r="C857" s="505">
        <v>0.45833333333333331</v>
      </c>
      <c r="D857" s="254" t="s">
        <v>0</v>
      </c>
      <c r="E857" s="255">
        <v>0.46180555555555558</v>
      </c>
      <c r="F857" s="256">
        <f t="shared" si="14"/>
        <v>3.4722222222222654E-3</v>
      </c>
      <c r="G857" s="257"/>
      <c r="H857" s="275">
        <v>33</v>
      </c>
      <c r="I857" s="273">
        <v>13</v>
      </c>
      <c r="J857" s="281"/>
      <c r="K857" s="261" t="s">
        <v>258</v>
      </c>
      <c r="L857" s="440"/>
    </row>
    <row r="858" spans="1:12" ht="22.5" customHeight="1" x14ac:dyDescent="0.15">
      <c r="A858" s="598"/>
      <c r="B858" s="35">
        <v>41737</v>
      </c>
      <c r="C858" s="505">
        <v>0.46527777777777773</v>
      </c>
      <c r="D858" s="254" t="s">
        <v>0</v>
      </c>
      <c r="E858" s="255">
        <v>0.46875</v>
      </c>
      <c r="F858" s="256">
        <f t="shared" si="14"/>
        <v>3.4722222222222654E-3</v>
      </c>
      <c r="G858" s="257"/>
      <c r="H858" s="275">
        <v>33</v>
      </c>
      <c r="I858" s="273">
        <v>4</v>
      </c>
      <c r="J858" s="281"/>
      <c r="K858" s="261" t="s">
        <v>526</v>
      </c>
      <c r="L858" s="440"/>
    </row>
    <row r="859" spans="1:12" ht="22.5" customHeight="1" x14ac:dyDescent="0.15">
      <c r="A859" s="598"/>
      <c r="B859" s="35">
        <v>41737</v>
      </c>
      <c r="C859" s="505">
        <v>0.47222222222222227</v>
      </c>
      <c r="D859" s="254" t="s">
        <v>0</v>
      </c>
      <c r="E859" s="255">
        <v>0.47916666666666669</v>
      </c>
      <c r="F859" s="256">
        <f t="shared" si="14"/>
        <v>6.9444444444444198E-3</v>
      </c>
      <c r="G859" s="257"/>
      <c r="H859" s="275">
        <v>33</v>
      </c>
      <c r="I859" s="273">
        <v>5</v>
      </c>
      <c r="J859" s="281"/>
      <c r="K859" s="261" t="s">
        <v>259</v>
      </c>
      <c r="L859" s="440"/>
    </row>
    <row r="860" spans="1:12" ht="22.5" customHeight="1" x14ac:dyDescent="0.15">
      <c r="A860" s="598"/>
      <c r="B860" s="35">
        <v>41737</v>
      </c>
      <c r="C860" s="505">
        <v>0.4861111111111111</v>
      </c>
      <c r="D860" s="254" t="s">
        <v>0</v>
      </c>
      <c r="E860" s="255">
        <v>0.49305555555555558</v>
      </c>
      <c r="F860" s="256">
        <f t="shared" si="14"/>
        <v>6.9444444444444753E-3</v>
      </c>
      <c r="G860" s="257"/>
      <c r="H860" s="275">
        <v>33</v>
      </c>
      <c r="I860" s="273">
        <v>6</v>
      </c>
      <c r="J860" s="281"/>
      <c r="K860" s="261" t="s">
        <v>260</v>
      </c>
      <c r="L860" s="440"/>
    </row>
    <row r="861" spans="1:12" ht="22.5" customHeight="1" x14ac:dyDescent="0.15">
      <c r="A861" s="598"/>
      <c r="B861" s="14">
        <v>41737</v>
      </c>
      <c r="C861" s="491">
        <v>0.49652777777777773</v>
      </c>
      <c r="D861" s="102" t="s">
        <v>0</v>
      </c>
      <c r="E861" s="185">
        <v>0.5</v>
      </c>
      <c r="F861" s="186">
        <f t="shared" si="14"/>
        <v>3.4722222222222654E-3</v>
      </c>
      <c r="G861" s="103"/>
      <c r="H861" s="104">
        <v>33</v>
      </c>
      <c r="I861" s="105">
        <v>7</v>
      </c>
      <c r="J861" s="220"/>
      <c r="K861" s="187" t="s">
        <v>261</v>
      </c>
      <c r="L861" s="432"/>
    </row>
    <row r="862" spans="1:12" ht="22.5" customHeight="1" x14ac:dyDescent="0.15">
      <c r="A862" s="598"/>
      <c r="B862" s="15">
        <v>41737</v>
      </c>
      <c r="C862" s="498">
        <v>0.5625</v>
      </c>
      <c r="D862" s="107" t="s">
        <v>0</v>
      </c>
      <c r="E862" s="214">
        <v>0.57638888888888895</v>
      </c>
      <c r="F862" s="245">
        <f t="shared" si="14"/>
        <v>1.3888888888888951E-2</v>
      </c>
      <c r="G862" s="108"/>
      <c r="H862" s="109">
        <v>33</v>
      </c>
      <c r="I862" s="110">
        <v>8</v>
      </c>
      <c r="J862" s="217"/>
      <c r="K862" s="248" t="s">
        <v>262</v>
      </c>
      <c r="L862" s="434"/>
    </row>
    <row r="863" spans="1:12" ht="22.5" customHeight="1" x14ac:dyDescent="0.15">
      <c r="A863" s="598"/>
      <c r="B863" s="35">
        <v>41737</v>
      </c>
      <c r="C863" s="505">
        <v>0.57986111111111105</v>
      </c>
      <c r="D863" s="254" t="s">
        <v>0</v>
      </c>
      <c r="E863" s="255">
        <v>0.58333333333333337</v>
      </c>
      <c r="F863" s="256">
        <f t="shared" si="14"/>
        <v>3.4722222222223209E-3</v>
      </c>
      <c r="G863" s="257"/>
      <c r="H863" s="275">
        <v>33</v>
      </c>
      <c r="I863" s="273">
        <v>9</v>
      </c>
      <c r="J863" s="281"/>
      <c r="K863" s="261" t="s">
        <v>527</v>
      </c>
      <c r="L863" s="440"/>
    </row>
    <row r="864" spans="1:12" ht="22.5" customHeight="1" x14ac:dyDescent="0.15">
      <c r="A864" s="598"/>
      <c r="B864" s="35">
        <v>41737</v>
      </c>
      <c r="C864" s="505">
        <v>0.58680555555555558</v>
      </c>
      <c r="D864" s="254" t="s">
        <v>0</v>
      </c>
      <c r="E864" s="255">
        <v>0.59375</v>
      </c>
      <c r="F864" s="256">
        <f t="shared" si="14"/>
        <v>6.9444444444444198E-3</v>
      </c>
      <c r="G864" s="257"/>
      <c r="H864" s="275">
        <v>33</v>
      </c>
      <c r="I864" s="273">
        <v>10</v>
      </c>
      <c r="J864" s="288"/>
      <c r="K864" s="261" t="s">
        <v>528</v>
      </c>
      <c r="L864" s="440"/>
    </row>
    <row r="865" spans="1:12" ht="22.5" customHeight="1" x14ac:dyDescent="0.15">
      <c r="A865" s="598"/>
      <c r="B865" s="35">
        <v>41737</v>
      </c>
      <c r="C865" s="505">
        <v>0.59722222222222221</v>
      </c>
      <c r="D865" s="254" t="s">
        <v>0</v>
      </c>
      <c r="E865" s="255">
        <v>0.60416666666666663</v>
      </c>
      <c r="F865" s="256">
        <f t="shared" si="14"/>
        <v>6.9444444444444198E-3</v>
      </c>
      <c r="G865" s="257"/>
      <c r="H865" s="275">
        <v>33</v>
      </c>
      <c r="I865" s="273">
        <v>11</v>
      </c>
      <c r="J865" s="288"/>
      <c r="K865" s="261" t="s">
        <v>529</v>
      </c>
      <c r="L865" s="440"/>
    </row>
    <row r="866" spans="1:12" ht="22.5" customHeight="1" thickBot="1" x14ac:dyDescent="0.2">
      <c r="A866" s="625"/>
      <c r="B866" s="16">
        <v>41737</v>
      </c>
      <c r="C866" s="506">
        <v>0.61805555555555558</v>
      </c>
      <c r="D866" s="167" t="s">
        <v>0</v>
      </c>
      <c r="E866" s="264">
        <v>0.63888888888888895</v>
      </c>
      <c r="F866" s="265">
        <f t="shared" si="14"/>
        <v>2.083333333333337E-2</v>
      </c>
      <c r="G866" s="168"/>
      <c r="H866" s="169">
        <v>33</v>
      </c>
      <c r="I866" s="170">
        <v>12</v>
      </c>
      <c r="J866" s="283"/>
      <c r="K866" s="268" t="s">
        <v>263</v>
      </c>
      <c r="L866" s="507"/>
    </row>
    <row r="867" spans="1:12" ht="22.5" customHeight="1" x14ac:dyDescent="0.15">
      <c r="A867" s="382"/>
      <c r="B867" s="383"/>
      <c r="C867" s="399"/>
      <c r="D867" s="384"/>
      <c r="E867" s="385"/>
      <c r="F867" s="386"/>
      <c r="G867" s="387"/>
      <c r="H867" s="388"/>
      <c r="I867" s="389"/>
      <c r="J867" s="390"/>
      <c r="K867" s="394"/>
      <c r="L867" s="501"/>
    </row>
    <row r="868" spans="1:12" s="51" customFormat="1" ht="22.5" customHeight="1" x14ac:dyDescent="0.15">
      <c r="A868" s="629" t="str">
        <f>[2]市町村名簿リンク!$D$34</f>
        <v>　　　［天川村：健康福祉課］〒638-0322吉野郡天川村南日裏２００　ほほえみポート天川村</v>
      </c>
      <c r="B868" s="630"/>
      <c r="C868" s="630"/>
      <c r="D868" s="630"/>
      <c r="E868" s="630"/>
      <c r="F868" s="630"/>
      <c r="G868" s="630"/>
      <c r="H868" s="630"/>
      <c r="I868" s="630"/>
      <c r="J868" s="630"/>
      <c r="K868" s="630"/>
      <c r="L868" s="630"/>
    </row>
    <row r="869" spans="1:12" s="51" customFormat="1" ht="22.5" customHeight="1" x14ac:dyDescent="0.15">
      <c r="A869" s="629" t="str">
        <f>[2]市町村名簿リンク!$E$34</f>
        <v>　　　　　電話　0747-63-9110 ・ FAX　0747-63-9111</v>
      </c>
      <c r="B869" s="626"/>
      <c r="C869" s="626"/>
      <c r="D869" s="626"/>
      <c r="E869" s="626"/>
      <c r="F869" s="626"/>
      <c r="G869" s="626"/>
      <c r="H869" s="626"/>
      <c r="I869" s="626"/>
      <c r="J869" s="626"/>
      <c r="K869" s="626"/>
      <c r="L869" s="626"/>
    </row>
    <row r="870" spans="1:12" s="51" customFormat="1" ht="22.5" customHeight="1" x14ac:dyDescent="0.15">
      <c r="A870" s="172"/>
      <c r="B870" s="1"/>
      <c r="C870" s="483"/>
      <c r="D870" s="414"/>
      <c r="E870" s="67"/>
      <c r="F870" s="68"/>
      <c r="G870" s="69"/>
      <c r="H870" s="70"/>
      <c r="I870" s="71"/>
      <c r="J870" s="199"/>
      <c r="K870" s="200"/>
      <c r="L870" s="495"/>
    </row>
    <row r="871" spans="1:12" s="51" customFormat="1" ht="22.5" customHeight="1" x14ac:dyDescent="0.15">
      <c r="A871" s="172"/>
      <c r="B871" s="1"/>
      <c r="C871" s="483"/>
      <c r="D871" s="414"/>
      <c r="E871" s="67"/>
      <c r="F871" s="68"/>
      <c r="G871" s="69"/>
      <c r="H871" s="70"/>
      <c r="I871" s="71"/>
      <c r="J871" s="199"/>
      <c r="K871" s="200"/>
      <c r="L871" s="495"/>
    </row>
    <row r="872" spans="1:12" s="51" customFormat="1" ht="22.5" customHeight="1" x14ac:dyDescent="0.15">
      <c r="A872" s="172"/>
      <c r="B872" s="1"/>
      <c r="C872" s="483"/>
      <c r="D872" s="66"/>
      <c r="E872" s="67"/>
      <c r="F872" s="68"/>
      <c r="G872" s="69"/>
      <c r="H872" s="70"/>
      <c r="I872" s="71"/>
      <c r="J872" s="229"/>
      <c r="K872" s="200"/>
      <c r="L872" s="484"/>
    </row>
    <row r="873" spans="1:12" s="52" customFormat="1" ht="30.75" customHeight="1" x14ac:dyDescent="0.25">
      <c r="A873" s="270" t="s">
        <v>751</v>
      </c>
      <c r="B873" s="23"/>
      <c r="C873" s="487"/>
      <c r="D873" s="55"/>
      <c r="E873" s="56"/>
      <c r="F873" s="57"/>
      <c r="G873" s="58"/>
      <c r="H873" s="59" t="s">
        <v>419</v>
      </c>
      <c r="I873" s="60"/>
      <c r="K873" s="62"/>
      <c r="L873" s="488"/>
    </row>
    <row r="874" spans="1:12" s="52" customFormat="1" ht="30.75" customHeight="1" thickBot="1" x14ac:dyDescent="0.3">
      <c r="A874" s="270"/>
      <c r="B874" s="23"/>
      <c r="C874" s="487"/>
      <c r="D874" s="55"/>
      <c r="E874" s="56"/>
      <c r="F874" s="57"/>
      <c r="G874" s="58"/>
      <c r="H874" s="59"/>
      <c r="I874" s="60"/>
      <c r="J874" s="87"/>
      <c r="K874" s="62"/>
      <c r="L874" s="488"/>
    </row>
    <row r="875" spans="1:12" s="48" customFormat="1" ht="22.5" customHeight="1" thickBot="1" x14ac:dyDescent="0.2">
      <c r="A875" s="617" t="s">
        <v>331</v>
      </c>
      <c r="B875" s="12" t="s">
        <v>331</v>
      </c>
      <c r="C875" s="619" t="s">
        <v>332</v>
      </c>
      <c r="D875" s="621" t="s">
        <v>685</v>
      </c>
      <c r="E875" s="609" t="s">
        <v>333</v>
      </c>
      <c r="F875" s="623" t="s">
        <v>334</v>
      </c>
      <c r="G875" s="613" t="s">
        <v>714</v>
      </c>
      <c r="H875" s="615" t="s">
        <v>335</v>
      </c>
      <c r="I875" s="606" t="s">
        <v>336</v>
      </c>
      <c r="J875" s="602" t="s">
        <v>700</v>
      </c>
      <c r="K875" s="603"/>
      <c r="L875" s="606" t="s">
        <v>671</v>
      </c>
    </row>
    <row r="876" spans="1:12" s="49" customFormat="1" ht="22.5" customHeight="1" thickTop="1" thickBot="1" x14ac:dyDescent="0.2">
      <c r="A876" s="618"/>
      <c r="B876" s="12"/>
      <c r="C876" s="620"/>
      <c r="D876" s="622"/>
      <c r="E876" s="610"/>
      <c r="F876" s="624"/>
      <c r="G876" s="614"/>
      <c r="H876" s="616"/>
      <c r="I876" s="607"/>
      <c r="J876" s="604"/>
      <c r="K876" s="605"/>
      <c r="L876" s="607"/>
    </row>
    <row r="877" spans="1:12" ht="22.5" customHeight="1" thickTop="1" x14ac:dyDescent="0.15">
      <c r="A877" s="628">
        <v>42830</v>
      </c>
      <c r="B877" s="34">
        <v>41737</v>
      </c>
      <c r="C877" s="502">
        <v>0.4375</v>
      </c>
      <c r="D877" s="88" t="s">
        <v>0</v>
      </c>
      <c r="E877" s="231">
        <v>0.44444444444444442</v>
      </c>
      <c r="F877" s="232">
        <f t="shared" ref="F877:F886" si="15">E877-C877</f>
        <v>6.9444444444444198E-3</v>
      </c>
      <c r="G877" s="233"/>
      <c r="H877" s="278">
        <v>34</v>
      </c>
      <c r="I877" s="279">
        <v>1</v>
      </c>
      <c r="J877" s="77"/>
      <c r="K877" s="237" t="s">
        <v>588</v>
      </c>
      <c r="L877" s="503"/>
    </row>
    <row r="878" spans="1:12" ht="22.5" customHeight="1" x14ac:dyDescent="0.15">
      <c r="A878" s="598"/>
      <c r="B878" s="35">
        <v>41737</v>
      </c>
      <c r="C878" s="505">
        <v>0.44791666666666669</v>
      </c>
      <c r="D878" s="344" t="s">
        <v>0</v>
      </c>
      <c r="E878" s="255">
        <v>0.4548611111111111</v>
      </c>
      <c r="F878" s="256">
        <f t="shared" si="15"/>
        <v>6.9444444444444198E-3</v>
      </c>
      <c r="G878" s="257"/>
      <c r="H878" s="275">
        <v>34</v>
      </c>
      <c r="I878" s="273">
        <v>2</v>
      </c>
      <c r="J878" s="260"/>
      <c r="K878" s="261" t="s">
        <v>420</v>
      </c>
      <c r="L878" s="440"/>
    </row>
    <row r="879" spans="1:12" ht="22.5" customHeight="1" x14ac:dyDescent="0.15">
      <c r="A879" s="598"/>
      <c r="B879" s="35">
        <v>41737</v>
      </c>
      <c r="C879" s="505">
        <v>0.46875</v>
      </c>
      <c r="D879" s="344" t="s">
        <v>0</v>
      </c>
      <c r="E879" s="255">
        <v>0.47569444444444442</v>
      </c>
      <c r="F879" s="256">
        <f t="shared" si="15"/>
        <v>6.9444444444444198E-3</v>
      </c>
      <c r="G879" s="257"/>
      <c r="H879" s="275">
        <v>34</v>
      </c>
      <c r="I879" s="273">
        <v>3</v>
      </c>
      <c r="J879" s="260"/>
      <c r="K879" s="261" t="s">
        <v>308</v>
      </c>
      <c r="L879" s="440"/>
    </row>
    <row r="880" spans="1:12" ht="22.5" customHeight="1" x14ac:dyDescent="0.15">
      <c r="A880" s="598"/>
      <c r="B880" s="14">
        <v>41737</v>
      </c>
      <c r="C880" s="491">
        <v>0.49305555555555558</v>
      </c>
      <c r="D880" s="184" t="s">
        <v>0</v>
      </c>
      <c r="E880" s="185">
        <v>0.49652777777777773</v>
      </c>
      <c r="F880" s="186">
        <f t="shared" si="15"/>
        <v>3.4722222222221544E-3</v>
      </c>
      <c r="G880" s="103"/>
      <c r="H880" s="104">
        <v>34</v>
      </c>
      <c r="I880" s="105">
        <v>4</v>
      </c>
      <c r="J880" s="129"/>
      <c r="K880" s="187" t="s">
        <v>309</v>
      </c>
      <c r="L880" s="432"/>
    </row>
    <row r="881" spans="1:12" ht="22.5" customHeight="1" x14ac:dyDescent="0.15">
      <c r="A881" s="598"/>
      <c r="B881" s="15">
        <v>41737</v>
      </c>
      <c r="C881" s="498">
        <v>0.55208333333333337</v>
      </c>
      <c r="D881" s="345" t="s">
        <v>0</v>
      </c>
      <c r="E881" s="214">
        <v>0.55555555555555558</v>
      </c>
      <c r="F881" s="245">
        <f t="shared" si="15"/>
        <v>3.4722222222222099E-3</v>
      </c>
      <c r="G881" s="108"/>
      <c r="H881" s="109">
        <v>34</v>
      </c>
      <c r="I881" s="110">
        <v>5</v>
      </c>
      <c r="J881" s="111"/>
      <c r="K881" s="248" t="s">
        <v>310</v>
      </c>
      <c r="L881" s="434"/>
    </row>
    <row r="882" spans="1:12" ht="22.5" customHeight="1" x14ac:dyDescent="0.15">
      <c r="A882" s="598"/>
      <c r="B882" s="35">
        <v>41737</v>
      </c>
      <c r="C882" s="505">
        <v>0.59027777777777779</v>
      </c>
      <c r="D882" s="344" t="s">
        <v>0</v>
      </c>
      <c r="E882" s="255">
        <v>0.59375</v>
      </c>
      <c r="F882" s="256">
        <f t="shared" si="15"/>
        <v>3.4722222222222099E-3</v>
      </c>
      <c r="G882" s="257"/>
      <c r="H882" s="275">
        <v>34</v>
      </c>
      <c r="I882" s="273">
        <v>6</v>
      </c>
      <c r="J882" s="288"/>
      <c r="K882" s="261" t="s">
        <v>530</v>
      </c>
      <c r="L882" s="440"/>
    </row>
    <row r="883" spans="1:12" ht="22.5" customHeight="1" x14ac:dyDescent="0.15">
      <c r="A883" s="598"/>
      <c r="B883" s="35"/>
      <c r="C883" s="505">
        <v>0.60416666666666663</v>
      </c>
      <c r="D883" s="344" t="s">
        <v>0</v>
      </c>
      <c r="E883" s="255">
        <v>0.60763888888888895</v>
      </c>
      <c r="F883" s="256"/>
      <c r="G883" s="257"/>
      <c r="H883" s="275"/>
      <c r="I883" s="273"/>
      <c r="J883" s="336"/>
      <c r="K883" s="261" t="s">
        <v>531</v>
      </c>
      <c r="L883" s="440"/>
    </row>
    <row r="884" spans="1:12" ht="22.5" customHeight="1" x14ac:dyDescent="0.15">
      <c r="A884" s="598"/>
      <c r="B884" s="35">
        <v>41737</v>
      </c>
      <c r="C884" s="505">
        <v>0.61805555555555558</v>
      </c>
      <c r="D884" s="344" t="s">
        <v>0</v>
      </c>
      <c r="E884" s="255">
        <v>0.62152777777777779</v>
      </c>
      <c r="F884" s="256">
        <f t="shared" si="15"/>
        <v>3.4722222222222099E-3</v>
      </c>
      <c r="G884" s="257"/>
      <c r="H884" s="275">
        <v>34</v>
      </c>
      <c r="I884" s="273">
        <v>7</v>
      </c>
      <c r="J884" s="260"/>
      <c r="K884" s="261" t="s">
        <v>311</v>
      </c>
      <c r="L884" s="440"/>
    </row>
    <row r="885" spans="1:12" ht="22.5" customHeight="1" x14ac:dyDescent="0.15">
      <c r="A885" s="598"/>
      <c r="B885" s="35">
        <v>41737</v>
      </c>
      <c r="C885" s="505">
        <v>0.625</v>
      </c>
      <c r="D885" s="344" t="s">
        <v>0</v>
      </c>
      <c r="E885" s="255">
        <v>0.63888888888888895</v>
      </c>
      <c r="F885" s="256">
        <f t="shared" si="15"/>
        <v>1.3888888888888951E-2</v>
      </c>
      <c r="G885" s="257"/>
      <c r="H885" s="275">
        <v>34</v>
      </c>
      <c r="I885" s="273">
        <v>8</v>
      </c>
      <c r="J885" s="288"/>
      <c r="K885" s="261" t="s">
        <v>312</v>
      </c>
      <c r="L885" s="440"/>
    </row>
    <row r="886" spans="1:12" ht="22.5" customHeight="1" thickBot="1" x14ac:dyDescent="0.2">
      <c r="A886" s="625"/>
      <c r="B886" s="16">
        <v>41737</v>
      </c>
      <c r="C886" s="506">
        <v>0.65277777777777779</v>
      </c>
      <c r="D886" s="346" t="s">
        <v>0</v>
      </c>
      <c r="E886" s="264">
        <v>0.65625</v>
      </c>
      <c r="F886" s="265">
        <f t="shared" si="15"/>
        <v>3.4722222222222099E-3</v>
      </c>
      <c r="G886" s="168"/>
      <c r="H886" s="169">
        <v>34</v>
      </c>
      <c r="I886" s="170">
        <v>9</v>
      </c>
      <c r="J886" s="347"/>
      <c r="K886" s="268" t="s">
        <v>532</v>
      </c>
      <c r="L886" s="507"/>
    </row>
    <row r="887" spans="1:12" ht="22.5" customHeight="1" x14ac:dyDescent="0.15">
      <c r="A887" s="382"/>
      <c r="B887" s="383"/>
      <c r="C887" s="399"/>
      <c r="D887" s="413"/>
      <c r="E887" s="385"/>
      <c r="F887" s="386"/>
      <c r="G887" s="387"/>
      <c r="H887" s="388"/>
      <c r="I887" s="389"/>
      <c r="J887" s="399"/>
      <c r="K887" s="394"/>
      <c r="L887" s="501"/>
    </row>
    <row r="888" spans="1:12" s="51" customFormat="1" ht="22.5" customHeight="1" x14ac:dyDescent="0.15">
      <c r="A888" s="599" t="str">
        <f>[2]市町村名簿リンク!$D$35</f>
        <v>　　　［野迫川村：住民課］〒648-0392吉野郡野迫川村北股８４</v>
      </c>
      <c r="B888" s="600"/>
      <c r="C888" s="600"/>
      <c r="D888" s="600"/>
      <c r="E888" s="600"/>
      <c r="F888" s="600"/>
      <c r="G888" s="600"/>
      <c r="H888" s="600"/>
      <c r="I888" s="600"/>
      <c r="J888" s="600"/>
      <c r="K888" s="600"/>
      <c r="L888" s="600"/>
    </row>
    <row r="889" spans="1:12" s="51" customFormat="1" ht="22.5" customHeight="1" x14ac:dyDescent="0.15">
      <c r="A889" s="599" t="str">
        <f>[2]市町村名簿リンク!$E$35</f>
        <v>　　　　　電話　0747-37-2101 ・ FAX　0747-37-2107</v>
      </c>
      <c r="B889" s="601"/>
      <c r="C889" s="601"/>
      <c r="D889" s="601"/>
      <c r="E889" s="601"/>
      <c r="F889" s="601"/>
      <c r="G889" s="601"/>
      <c r="H889" s="601"/>
      <c r="I889" s="601"/>
      <c r="J889" s="601"/>
      <c r="K889" s="601"/>
      <c r="L889" s="601"/>
    </row>
    <row r="890" spans="1:12" s="51" customFormat="1" ht="22.5" customHeight="1" x14ac:dyDescent="0.15">
      <c r="A890" s="172"/>
      <c r="B890" s="1"/>
      <c r="C890" s="483"/>
      <c r="D890" s="414"/>
      <c r="E890" s="67"/>
      <c r="F890" s="68"/>
      <c r="G890" s="69"/>
      <c r="H890" s="70"/>
      <c r="I890" s="71"/>
      <c r="J890" s="199"/>
      <c r="K890" s="200"/>
      <c r="L890" s="495"/>
    </row>
    <row r="891" spans="1:12" s="51" customFormat="1" ht="22.5" customHeight="1" x14ac:dyDescent="0.15">
      <c r="A891" s="172"/>
      <c r="B891" s="1"/>
      <c r="C891" s="483"/>
      <c r="D891" s="414"/>
      <c r="E891" s="67"/>
      <c r="F891" s="68"/>
      <c r="G891" s="69"/>
      <c r="H891" s="70"/>
      <c r="I891" s="71"/>
      <c r="J891" s="199"/>
      <c r="K891" s="200"/>
      <c r="L891" s="495"/>
    </row>
    <row r="892" spans="1:12" s="51" customFormat="1" ht="22.5" customHeight="1" x14ac:dyDescent="0.15">
      <c r="A892" s="172"/>
      <c r="B892" s="1"/>
      <c r="C892" s="483"/>
      <c r="D892" s="66"/>
      <c r="E892" s="67"/>
      <c r="F892" s="68"/>
      <c r="G892" s="69"/>
      <c r="H892" s="70"/>
      <c r="I892" s="71"/>
      <c r="J892" s="229"/>
      <c r="K892" s="200"/>
      <c r="L892" s="484"/>
    </row>
    <row r="893" spans="1:12" s="52" customFormat="1" ht="30.75" customHeight="1" x14ac:dyDescent="0.25">
      <c r="A893" s="270" t="s">
        <v>752</v>
      </c>
      <c r="B893" s="23"/>
      <c r="C893" s="487"/>
      <c r="D893" s="55"/>
      <c r="E893" s="56"/>
      <c r="F893" s="57"/>
      <c r="G893" s="58"/>
      <c r="H893" s="59" t="s">
        <v>421</v>
      </c>
      <c r="I893" s="60"/>
      <c r="J893" s="87"/>
      <c r="K893" s="62"/>
      <c r="L893" s="488"/>
    </row>
    <row r="894" spans="1:12" s="52" customFormat="1" ht="30.75" customHeight="1" thickBot="1" x14ac:dyDescent="0.3">
      <c r="A894" s="270"/>
      <c r="B894" s="23"/>
      <c r="C894" s="487"/>
      <c r="D894" s="55"/>
      <c r="E894" s="56"/>
      <c r="F894" s="57"/>
      <c r="G894" s="58"/>
      <c r="H894" s="59"/>
      <c r="I894" s="60"/>
      <c r="J894" s="424" t="s">
        <v>753</v>
      </c>
      <c r="K894" s="62"/>
      <c r="L894" s="488"/>
    </row>
    <row r="895" spans="1:12" s="48" customFormat="1" ht="22.5" customHeight="1" thickBot="1" x14ac:dyDescent="0.2">
      <c r="A895" s="617" t="s">
        <v>331</v>
      </c>
      <c r="B895" s="12" t="s">
        <v>331</v>
      </c>
      <c r="C895" s="619" t="s">
        <v>332</v>
      </c>
      <c r="D895" s="621" t="s">
        <v>685</v>
      </c>
      <c r="E895" s="609" t="s">
        <v>333</v>
      </c>
      <c r="F895" s="623" t="s">
        <v>334</v>
      </c>
      <c r="G895" s="613" t="s">
        <v>683</v>
      </c>
      <c r="H895" s="615" t="s">
        <v>335</v>
      </c>
      <c r="I895" s="606" t="s">
        <v>336</v>
      </c>
      <c r="J895" s="602" t="s">
        <v>655</v>
      </c>
      <c r="K895" s="603"/>
      <c r="L895" s="606" t="s">
        <v>671</v>
      </c>
    </row>
    <row r="896" spans="1:12" s="49" customFormat="1" ht="22.5" customHeight="1" thickTop="1" thickBot="1" x14ac:dyDescent="0.2">
      <c r="A896" s="618"/>
      <c r="B896" s="12"/>
      <c r="C896" s="620"/>
      <c r="D896" s="622"/>
      <c r="E896" s="610"/>
      <c r="F896" s="624"/>
      <c r="G896" s="614"/>
      <c r="H896" s="616"/>
      <c r="I896" s="607"/>
      <c r="J896" s="604"/>
      <c r="K896" s="605"/>
      <c r="L896" s="607"/>
    </row>
    <row r="897" spans="1:12" ht="22.5" customHeight="1" thickTop="1" x14ac:dyDescent="0.15">
      <c r="A897" s="628">
        <v>42856</v>
      </c>
      <c r="B897" s="34">
        <v>41771</v>
      </c>
      <c r="C897" s="502">
        <v>0.3888888888888889</v>
      </c>
      <c r="D897" s="230" t="s">
        <v>0</v>
      </c>
      <c r="E897" s="231">
        <v>0.3923611111111111</v>
      </c>
      <c r="F897" s="232">
        <f t="shared" si="14"/>
        <v>3.4722222222222099E-3</v>
      </c>
      <c r="G897" s="233"/>
      <c r="H897" s="278">
        <v>35</v>
      </c>
      <c r="I897" s="279">
        <v>14</v>
      </c>
      <c r="J897" s="280"/>
      <c r="K897" s="237" t="s">
        <v>436</v>
      </c>
      <c r="L897" s="503"/>
    </row>
    <row r="898" spans="1:12" ht="22.5" customHeight="1" x14ac:dyDescent="0.15">
      <c r="A898" s="598"/>
      <c r="B898" s="35">
        <v>41771</v>
      </c>
      <c r="C898" s="505">
        <v>0.39583333333333331</v>
      </c>
      <c r="D898" s="254" t="s">
        <v>0</v>
      </c>
      <c r="E898" s="255">
        <v>0.39930555555555558</v>
      </c>
      <c r="F898" s="256">
        <f t="shared" si="14"/>
        <v>3.4722222222222654E-3</v>
      </c>
      <c r="G898" s="257"/>
      <c r="H898" s="275">
        <v>35</v>
      </c>
      <c r="I898" s="273">
        <v>8</v>
      </c>
      <c r="J898" s="281"/>
      <c r="K898" s="261" t="s">
        <v>437</v>
      </c>
      <c r="L898" s="440"/>
    </row>
    <row r="899" spans="1:12" ht="22.5" customHeight="1" x14ac:dyDescent="0.15">
      <c r="A899" s="598"/>
      <c r="B899" s="35">
        <v>41771</v>
      </c>
      <c r="C899" s="505">
        <v>0.41319444444444442</v>
      </c>
      <c r="D899" s="254" t="s">
        <v>0</v>
      </c>
      <c r="E899" s="255">
        <v>0.41666666666666669</v>
      </c>
      <c r="F899" s="256">
        <f t="shared" si="14"/>
        <v>3.4722222222222654E-3</v>
      </c>
      <c r="G899" s="257"/>
      <c r="H899" s="275">
        <v>35</v>
      </c>
      <c r="I899" s="273">
        <v>12</v>
      </c>
      <c r="J899" s="281"/>
      <c r="K899" s="261" t="s">
        <v>438</v>
      </c>
      <c r="L899" s="440"/>
    </row>
    <row r="900" spans="1:12" ht="22.5" customHeight="1" x14ac:dyDescent="0.15">
      <c r="A900" s="598"/>
      <c r="B900" s="35">
        <v>41771</v>
      </c>
      <c r="C900" s="505">
        <v>0.4236111111111111</v>
      </c>
      <c r="D900" s="254" t="s">
        <v>0</v>
      </c>
      <c r="E900" s="255">
        <v>0.42708333333333331</v>
      </c>
      <c r="F900" s="256">
        <f t="shared" si="14"/>
        <v>3.4722222222222099E-3</v>
      </c>
      <c r="G900" s="257"/>
      <c r="H900" s="275">
        <v>35</v>
      </c>
      <c r="I900" s="273">
        <v>11</v>
      </c>
      <c r="J900" s="281"/>
      <c r="K900" s="261" t="s">
        <v>439</v>
      </c>
      <c r="L900" s="440"/>
    </row>
    <row r="901" spans="1:12" ht="22.5" customHeight="1" x14ac:dyDescent="0.15">
      <c r="A901" s="598"/>
      <c r="B901" s="35">
        <v>41771</v>
      </c>
      <c r="C901" s="505">
        <v>0.43402777777777773</v>
      </c>
      <c r="D901" s="254" t="s">
        <v>0</v>
      </c>
      <c r="E901" s="255">
        <v>0.44097222222222227</v>
      </c>
      <c r="F901" s="256">
        <f t="shared" si="14"/>
        <v>6.9444444444445308E-3</v>
      </c>
      <c r="G901" s="257"/>
      <c r="H901" s="275">
        <v>35</v>
      </c>
      <c r="I901" s="273">
        <v>10</v>
      </c>
      <c r="J901" s="281"/>
      <c r="K901" s="348" t="s">
        <v>440</v>
      </c>
      <c r="L901" s="551"/>
    </row>
    <row r="902" spans="1:12" ht="22.5" customHeight="1" x14ac:dyDescent="0.15">
      <c r="A902" s="598"/>
      <c r="B902" s="35">
        <v>41771</v>
      </c>
      <c r="C902" s="505">
        <v>0.44444444444444442</v>
      </c>
      <c r="D902" s="254" t="s">
        <v>0</v>
      </c>
      <c r="E902" s="255">
        <v>0.44791666666666669</v>
      </c>
      <c r="F902" s="256">
        <f t="shared" si="14"/>
        <v>3.4722222222222654E-3</v>
      </c>
      <c r="G902" s="257"/>
      <c r="H902" s="275">
        <v>35</v>
      </c>
      <c r="I902" s="273">
        <v>70</v>
      </c>
      <c r="J902" s="281"/>
      <c r="K902" s="261" t="s">
        <v>441</v>
      </c>
      <c r="L902" s="440"/>
    </row>
    <row r="903" spans="1:12" ht="22.5" customHeight="1" x14ac:dyDescent="0.15">
      <c r="A903" s="598"/>
      <c r="B903" s="35">
        <v>41771</v>
      </c>
      <c r="C903" s="505">
        <v>0.4513888888888889</v>
      </c>
      <c r="D903" s="254" t="s">
        <v>0</v>
      </c>
      <c r="E903" s="255">
        <v>0.4548611111111111</v>
      </c>
      <c r="F903" s="256">
        <f t="shared" si="14"/>
        <v>3.4722222222222099E-3</v>
      </c>
      <c r="G903" s="257"/>
      <c r="H903" s="275">
        <v>35</v>
      </c>
      <c r="I903" s="273">
        <v>9</v>
      </c>
      <c r="J903" s="281"/>
      <c r="K903" s="261" t="s">
        <v>264</v>
      </c>
      <c r="L903" s="440"/>
    </row>
    <row r="904" spans="1:12" ht="22.5" customHeight="1" x14ac:dyDescent="0.15">
      <c r="A904" s="598"/>
      <c r="B904" s="35">
        <v>41771</v>
      </c>
      <c r="C904" s="505">
        <v>0.45833333333333331</v>
      </c>
      <c r="D904" s="254" t="s">
        <v>0</v>
      </c>
      <c r="E904" s="255">
        <v>0.46180555555555558</v>
      </c>
      <c r="F904" s="256">
        <f t="shared" si="14"/>
        <v>3.4722222222222654E-3</v>
      </c>
      <c r="G904" s="257"/>
      <c r="H904" s="275">
        <v>35</v>
      </c>
      <c r="I904" s="273">
        <v>69</v>
      </c>
      <c r="J904" s="281"/>
      <c r="K904" s="261" t="s">
        <v>265</v>
      </c>
      <c r="L904" s="440"/>
    </row>
    <row r="905" spans="1:12" ht="22.5" customHeight="1" x14ac:dyDescent="0.15">
      <c r="A905" s="598"/>
      <c r="B905" s="14">
        <v>41771</v>
      </c>
      <c r="C905" s="491">
        <v>0.46875</v>
      </c>
      <c r="D905" s="102" t="s">
        <v>0</v>
      </c>
      <c r="E905" s="185">
        <v>0.47222222222222227</v>
      </c>
      <c r="F905" s="186">
        <f t="shared" si="14"/>
        <v>3.4722222222222654E-3</v>
      </c>
      <c r="G905" s="103"/>
      <c r="H905" s="104">
        <v>35</v>
      </c>
      <c r="I905" s="105">
        <v>7</v>
      </c>
      <c r="J905" s="220"/>
      <c r="K905" s="187" t="s">
        <v>266</v>
      </c>
      <c r="L905" s="432"/>
    </row>
    <row r="906" spans="1:12" ht="22.5" customHeight="1" x14ac:dyDescent="0.15">
      <c r="A906" s="598"/>
      <c r="B906" s="15">
        <v>41771</v>
      </c>
      <c r="C906" s="498">
        <v>0.52777777777777779</v>
      </c>
      <c r="D906" s="107" t="s">
        <v>0</v>
      </c>
      <c r="E906" s="214">
        <v>0.53125</v>
      </c>
      <c r="F906" s="245">
        <f t="shared" si="14"/>
        <v>3.4722222222222099E-3</v>
      </c>
      <c r="G906" s="108"/>
      <c r="H906" s="109">
        <v>35</v>
      </c>
      <c r="I906" s="110">
        <v>6</v>
      </c>
      <c r="J906" s="217"/>
      <c r="K906" s="248" t="s">
        <v>267</v>
      </c>
      <c r="L906" s="434"/>
    </row>
    <row r="907" spans="1:12" ht="22.5" customHeight="1" x14ac:dyDescent="0.15">
      <c r="A907" s="598"/>
      <c r="B907" s="35">
        <v>41771</v>
      </c>
      <c r="C907" s="505">
        <v>0.54513888888888895</v>
      </c>
      <c r="D907" s="254" t="s">
        <v>0</v>
      </c>
      <c r="E907" s="255">
        <v>0.54861111111111105</v>
      </c>
      <c r="F907" s="256">
        <f t="shared" si="14"/>
        <v>3.4722222222220989E-3</v>
      </c>
      <c r="G907" s="257"/>
      <c r="H907" s="275">
        <v>35</v>
      </c>
      <c r="I907" s="273">
        <v>4</v>
      </c>
      <c r="J907" s="281"/>
      <c r="K907" s="261" t="s">
        <v>663</v>
      </c>
      <c r="L907" s="440"/>
    </row>
    <row r="908" spans="1:12" ht="22.5" customHeight="1" x14ac:dyDescent="0.15">
      <c r="A908" s="598"/>
      <c r="B908" s="35">
        <v>41771</v>
      </c>
      <c r="C908" s="505">
        <v>0.55208333333333337</v>
      </c>
      <c r="D908" s="254" t="s">
        <v>0</v>
      </c>
      <c r="E908" s="255">
        <v>0.55555555555555558</v>
      </c>
      <c r="F908" s="256">
        <f t="shared" si="14"/>
        <v>3.4722222222222099E-3</v>
      </c>
      <c r="G908" s="257"/>
      <c r="H908" s="275">
        <v>35</v>
      </c>
      <c r="I908" s="273">
        <v>3</v>
      </c>
      <c r="J908" s="281"/>
      <c r="K908" s="261" t="s">
        <v>268</v>
      </c>
      <c r="L908" s="440"/>
    </row>
    <row r="909" spans="1:12" ht="22.5" customHeight="1" x14ac:dyDescent="0.15">
      <c r="A909" s="598"/>
      <c r="B909" s="35">
        <v>41771</v>
      </c>
      <c r="C909" s="505">
        <v>0.55902777777777779</v>
      </c>
      <c r="D909" s="254" t="s">
        <v>0</v>
      </c>
      <c r="E909" s="255">
        <v>0.5625</v>
      </c>
      <c r="F909" s="256">
        <f t="shared" si="14"/>
        <v>3.4722222222222099E-3</v>
      </c>
      <c r="G909" s="257"/>
      <c r="H909" s="275">
        <v>35</v>
      </c>
      <c r="I909" s="273">
        <v>5</v>
      </c>
      <c r="J909" s="281"/>
      <c r="K909" s="348" t="s">
        <v>269</v>
      </c>
      <c r="L909" s="551"/>
    </row>
    <row r="910" spans="1:12" ht="22.5" customHeight="1" x14ac:dyDescent="0.15">
      <c r="A910" s="598"/>
      <c r="B910" s="35">
        <v>41771</v>
      </c>
      <c r="C910" s="505">
        <v>0.56597222222222221</v>
      </c>
      <c r="D910" s="254" t="s">
        <v>0</v>
      </c>
      <c r="E910" s="255">
        <v>0.56944444444444442</v>
      </c>
      <c r="F910" s="256">
        <f t="shared" si="14"/>
        <v>3.4722222222222099E-3</v>
      </c>
      <c r="G910" s="257"/>
      <c r="H910" s="275">
        <v>35</v>
      </c>
      <c r="I910" s="273">
        <v>67</v>
      </c>
      <c r="J910" s="281"/>
      <c r="K910" s="261" t="s">
        <v>270</v>
      </c>
      <c r="L910" s="440"/>
    </row>
    <row r="911" spans="1:12" ht="22.5" customHeight="1" x14ac:dyDescent="0.15">
      <c r="A911" s="598"/>
      <c r="B911" s="35">
        <v>41771</v>
      </c>
      <c r="C911" s="505">
        <v>0.58680555555555558</v>
      </c>
      <c r="D911" s="254" t="s">
        <v>0</v>
      </c>
      <c r="E911" s="255">
        <v>0.59375</v>
      </c>
      <c r="F911" s="256">
        <f t="shared" si="14"/>
        <v>6.9444444444444198E-3</v>
      </c>
      <c r="G911" s="257"/>
      <c r="H911" s="275">
        <v>35</v>
      </c>
      <c r="I911" s="273">
        <v>2</v>
      </c>
      <c r="J911" s="281"/>
      <c r="K911" s="261" t="s">
        <v>271</v>
      </c>
      <c r="L911" s="440"/>
    </row>
    <row r="912" spans="1:12" ht="22.5" customHeight="1" x14ac:dyDescent="0.15">
      <c r="A912" s="608"/>
      <c r="B912" s="14">
        <v>41771</v>
      </c>
      <c r="C912" s="491">
        <v>0.59722222222222221</v>
      </c>
      <c r="D912" s="102" t="s">
        <v>0</v>
      </c>
      <c r="E912" s="185">
        <v>0.60069444444444442</v>
      </c>
      <c r="F912" s="186">
        <f t="shared" si="14"/>
        <v>3.4722222222222099E-3</v>
      </c>
      <c r="G912" s="103"/>
      <c r="H912" s="104">
        <v>35</v>
      </c>
      <c r="I912" s="105">
        <v>26</v>
      </c>
      <c r="J912" s="220"/>
      <c r="K912" s="187" t="s">
        <v>272</v>
      </c>
      <c r="L912" s="432"/>
    </row>
    <row r="913" spans="1:12" ht="22.5" customHeight="1" x14ac:dyDescent="0.15">
      <c r="A913" s="597">
        <v>42856</v>
      </c>
      <c r="B913" s="13">
        <v>41771</v>
      </c>
      <c r="C913" s="490">
        <v>0.3888888888888889</v>
      </c>
      <c r="D913" s="95" t="s">
        <v>0</v>
      </c>
      <c r="E913" s="181">
        <v>0.3923611111111111</v>
      </c>
      <c r="F913" s="182">
        <f t="shared" si="14"/>
        <v>3.4722222222222099E-3</v>
      </c>
      <c r="G913" s="96"/>
      <c r="H913" s="97">
        <v>35</v>
      </c>
      <c r="I913" s="98">
        <v>29</v>
      </c>
      <c r="J913" s="99"/>
      <c r="K913" s="183" t="s">
        <v>273</v>
      </c>
      <c r="L913" s="429"/>
    </row>
    <row r="914" spans="1:12" ht="22.5" customHeight="1" x14ac:dyDescent="0.15">
      <c r="A914" s="598"/>
      <c r="B914" s="35">
        <v>41771</v>
      </c>
      <c r="C914" s="505">
        <v>0.39583333333333331</v>
      </c>
      <c r="D914" s="254" t="s">
        <v>0</v>
      </c>
      <c r="E914" s="255">
        <v>0.39930555555555558</v>
      </c>
      <c r="F914" s="256">
        <f t="shared" si="14"/>
        <v>3.4722222222222654E-3</v>
      </c>
      <c r="G914" s="257"/>
      <c r="H914" s="275">
        <v>35</v>
      </c>
      <c r="I914" s="273">
        <v>28</v>
      </c>
      <c r="J914" s="281"/>
      <c r="K914" s="261" t="s">
        <v>274</v>
      </c>
      <c r="L914" s="440"/>
    </row>
    <row r="915" spans="1:12" ht="22.5" customHeight="1" x14ac:dyDescent="0.15">
      <c r="A915" s="598"/>
      <c r="B915" s="35">
        <v>41771</v>
      </c>
      <c r="C915" s="505">
        <v>0.40277777777777773</v>
      </c>
      <c r="D915" s="254" t="s">
        <v>0</v>
      </c>
      <c r="E915" s="255">
        <v>0.40625</v>
      </c>
      <c r="F915" s="256">
        <f t="shared" si="14"/>
        <v>3.4722222222222654E-3</v>
      </c>
      <c r="G915" s="257"/>
      <c r="H915" s="275">
        <v>35</v>
      </c>
      <c r="I915" s="273">
        <v>27</v>
      </c>
      <c r="J915" s="281"/>
      <c r="K915" s="261" t="s">
        <v>275</v>
      </c>
      <c r="L915" s="440"/>
    </row>
    <row r="916" spans="1:12" ht="22.5" customHeight="1" x14ac:dyDescent="0.15">
      <c r="A916" s="598"/>
      <c r="B916" s="35">
        <v>41771</v>
      </c>
      <c r="C916" s="505">
        <v>0.41319444444444442</v>
      </c>
      <c r="D916" s="254" t="s">
        <v>0</v>
      </c>
      <c r="E916" s="255">
        <v>0.41666666666666669</v>
      </c>
      <c r="F916" s="256">
        <f t="shared" si="14"/>
        <v>3.4722222222222654E-3</v>
      </c>
      <c r="G916" s="257"/>
      <c r="H916" s="275">
        <v>35</v>
      </c>
      <c r="I916" s="273">
        <v>31</v>
      </c>
      <c r="J916" s="281"/>
      <c r="K916" s="261" t="s">
        <v>276</v>
      </c>
      <c r="L916" s="440"/>
    </row>
    <row r="917" spans="1:12" ht="22.5" customHeight="1" x14ac:dyDescent="0.15">
      <c r="A917" s="598"/>
      <c r="B917" s="35">
        <v>41771</v>
      </c>
      <c r="C917" s="505">
        <v>0.4201388888888889</v>
      </c>
      <c r="D917" s="254" t="s">
        <v>0</v>
      </c>
      <c r="E917" s="255">
        <v>0.4236111111111111</v>
      </c>
      <c r="F917" s="256">
        <f t="shared" si="14"/>
        <v>3.4722222222222099E-3</v>
      </c>
      <c r="G917" s="257"/>
      <c r="H917" s="275">
        <v>35</v>
      </c>
      <c r="I917" s="273">
        <v>25</v>
      </c>
      <c r="J917" s="281"/>
      <c r="K917" s="261" t="s">
        <v>277</v>
      </c>
      <c r="L917" s="440"/>
    </row>
    <row r="918" spans="1:12" ht="22.5" customHeight="1" x14ac:dyDescent="0.15">
      <c r="A918" s="598"/>
      <c r="B918" s="35">
        <v>41771</v>
      </c>
      <c r="C918" s="505">
        <v>0.42708333333333331</v>
      </c>
      <c r="D918" s="254" t="s">
        <v>0</v>
      </c>
      <c r="E918" s="255">
        <v>0.43402777777777773</v>
      </c>
      <c r="F918" s="256">
        <f t="shared" si="14"/>
        <v>6.9444444444444198E-3</v>
      </c>
      <c r="G918" s="257"/>
      <c r="H918" s="275">
        <v>35</v>
      </c>
      <c r="I918" s="273">
        <v>24</v>
      </c>
      <c r="J918" s="281"/>
      <c r="K918" s="261" t="s">
        <v>278</v>
      </c>
      <c r="L918" s="440"/>
    </row>
    <row r="919" spans="1:12" ht="22.5" customHeight="1" x14ac:dyDescent="0.15">
      <c r="A919" s="598"/>
      <c r="B919" s="35">
        <v>41771</v>
      </c>
      <c r="C919" s="505">
        <v>0.4375</v>
      </c>
      <c r="D919" s="254" t="s">
        <v>0</v>
      </c>
      <c r="E919" s="255">
        <v>0.44444444444444442</v>
      </c>
      <c r="F919" s="256">
        <f t="shared" si="14"/>
        <v>6.9444444444444198E-3</v>
      </c>
      <c r="G919" s="257"/>
      <c r="H919" s="275">
        <v>35</v>
      </c>
      <c r="I919" s="273">
        <v>23</v>
      </c>
      <c r="J919" s="281"/>
      <c r="K919" s="261" t="s">
        <v>279</v>
      </c>
      <c r="L919" s="440"/>
    </row>
    <row r="920" spans="1:12" ht="22.5" customHeight="1" x14ac:dyDescent="0.15">
      <c r="A920" s="598"/>
      <c r="B920" s="35">
        <v>41771</v>
      </c>
      <c r="C920" s="505">
        <v>0.44791666666666669</v>
      </c>
      <c r="D920" s="254" t="s">
        <v>0</v>
      </c>
      <c r="E920" s="255">
        <v>0.45833333333333331</v>
      </c>
      <c r="F920" s="256">
        <f t="shared" si="14"/>
        <v>1.041666666666663E-2</v>
      </c>
      <c r="G920" s="257"/>
      <c r="H920" s="275">
        <v>35</v>
      </c>
      <c r="I920" s="273">
        <v>1</v>
      </c>
      <c r="J920" s="281"/>
      <c r="K920" s="261" t="s">
        <v>280</v>
      </c>
      <c r="L920" s="440"/>
    </row>
    <row r="921" spans="1:12" ht="22.5" customHeight="1" x14ac:dyDescent="0.15">
      <c r="A921" s="598"/>
      <c r="B921" s="35">
        <v>41771</v>
      </c>
      <c r="C921" s="505">
        <v>0.46180555555555558</v>
      </c>
      <c r="D921" s="254" t="s">
        <v>0</v>
      </c>
      <c r="E921" s="255">
        <v>0.46527777777777773</v>
      </c>
      <c r="F921" s="256">
        <f t="shared" si="14"/>
        <v>3.4722222222221544E-3</v>
      </c>
      <c r="G921" s="257"/>
      <c r="H921" s="275">
        <v>35</v>
      </c>
      <c r="I921" s="273">
        <v>71</v>
      </c>
      <c r="J921" s="281"/>
      <c r="K921" s="261" t="s">
        <v>442</v>
      </c>
      <c r="L921" s="440"/>
    </row>
    <row r="922" spans="1:12" ht="22.5" customHeight="1" x14ac:dyDescent="0.15">
      <c r="A922" s="598"/>
      <c r="B922" s="35">
        <v>41771</v>
      </c>
      <c r="C922" s="505">
        <v>0.47569444444444442</v>
      </c>
      <c r="D922" s="254" t="s">
        <v>0</v>
      </c>
      <c r="E922" s="255">
        <v>0.47916666666666669</v>
      </c>
      <c r="F922" s="256">
        <f t="shared" ref="F922:F1021" si="16">E922-C922</f>
        <v>3.4722222222222654E-3</v>
      </c>
      <c r="G922" s="257"/>
      <c r="H922" s="275">
        <v>35</v>
      </c>
      <c r="I922" s="273">
        <v>15</v>
      </c>
      <c r="J922" s="281"/>
      <c r="K922" s="261" t="s">
        <v>581</v>
      </c>
      <c r="L922" s="440"/>
    </row>
    <row r="923" spans="1:12" ht="22.5" customHeight="1" x14ac:dyDescent="0.15">
      <c r="A923" s="598"/>
      <c r="B923" s="35">
        <v>41771</v>
      </c>
      <c r="C923" s="505">
        <v>0.4826388888888889</v>
      </c>
      <c r="D923" s="254" t="s">
        <v>0</v>
      </c>
      <c r="E923" s="255">
        <v>0.4861111111111111</v>
      </c>
      <c r="F923" s="256">
        <f t="shared" si="16"/>
        <v>3.4722222222222099E-3</v>
      </c>
      <c r="G923" s="257"/>
      <c r="H923" s="275">
        <v>35</v>
      </c>
      <c r="I923" s="273">
        <v>16</v>
      </c>
      <c r="J923" s="281"/>
      <c r="K923" s="261" t="s">
        <v>281</v>
      </c>
      <c r="L923" s="440"/>
    </row>
    <row r="924" spans="1:12" ht="22.5" customHeight="1" x14ac:dyDescent="0.15">
      <c r="A924" s="598"/>
      <c r="B924" s="14">
        <v>41771</v>
      </c>
      <c r="C924" s="491">
        <v>0.48958333333333331</v>
      </c>
      <c r="D924" s="102" t="s">
        <v>0</v>
      </c>
      <c r="E924" s="185">
        <v>0.49652777777777773</v>
      </c>
      <c r="F924" s="186">
        <f t="shared" si="16"/>
        <v>6.9444444444444198E-3</v>
      </c>
      <c r="G924" s="103"/>
      <c r="H924" s="104">
        <v>35</v>
      </c>
      <c r="I924" s="105">
        <v>17</v>
      </c>
      <c r="J924" s="220"/>
      <c r="K924" s="187" t="s">
        <v>282</v>
      </c>
      <c r="L924" s="432"/>
    </row>
    <row r="925" spans="1:12" ht="22.5" customHeight="1" x14ac:dyDescent="0.15">
      <c r="A925" s="598"/>
      <c r="B925" s="15">
        <v>41771</v>
      </c>
      <c r="C925" s="498">
        <v>0.54861111111111105</v>
      </c>
      <c r="D925" s="107" t="s">
        <v>0</v>
      </c>
      <c r="E925" s="214">
        <v>0.55208333333333337</v>
      </c>
      <c r="F925" s="245">
        <f t="shared" si="16"/>
        <v>3.4722222222223209E-3</v>
      </c>
      <c r="G925" s="108"/>
      <c r="H925" s="109">
        <v>35</v>
      </c>
      <c r="I925" s="110">
        <v>45</v>
      </c>
      <c r="J925" s="552" t="s">
        <v>754</v>
      </c>
      <c r="K925" s="248" t="s">
        <v>755</v>
      </c>
      <c r="L925" s="434"/>
    </row>
    <row r="926" spans="1:12" ht="22.5" customHeight="1" x14ac:dyDescent="0.15">
      <c r="A926" s="598"/>
      <c r="B926" s="35">
        <v>41771</v>
      </c>
      <c r="C926" s="505">
        <v>0.55902777777777779</v>
      </c>
      <c r="D926" s="254" t="s">
        <v>0</v>
      </c>
      <c r="E926" s="255">
        <v>0.5625</v>
      </c>
      <c r="F926" s="256">
        <f t="shared" si="16"/>
        <v>3.4722222222222099E-3</v>
      </c>
      <c r="G926" s="257"/>
      <c r="H926" s="275">
        <v>35</v>
      </c>
      <c r="I926" s="273">
        <v>38</v>
      </c>
      <c r="J926" s="281"/>
      <c r="K926" s="261" t="s">
        <v>283</v>
      </c>
      <c r="L926" s="440"/>
    </row>
    <row r="927" spans="1:12" ht="22.5" customHeight="1" x14ac:dyDescent="0.15">
      <c r="A927" s="598"/>
      <c r="B927" s="35">
        <v>41771</v>
      </c>
      <c r="C927" s="505">
        <v>0.56597222222222221</v>
      </c>
      <c r="D927" s="254" t="s">
        <v>0</v>
      </c>
      <c r="E927" s="255">
        <v>0.56944444444444442</v>
      </c>
      <c r="F927" s="256">
        <f t="shared" si="16"/>
        <v>3.4722222222222099E-3</v>
      </c>
      <c r="G927" s="257"/>
      <c r="H927" s="275">
        <v>35</v>
      </c>
      <c r="I927" s="273">
        <v>19</v>
      </c>
      <c r="J927" s="281"/>
      <c r="K927" s="261" t="s">
        <v>284</v>
      </c>
      <c r="L927" s="440"/>
    </row>
    <row r="928" spans="1:12" ht="22.5" customHeight="1" x14ac:dyDescent="0.15">
      <c r="A928" s="598"/>
      <c r="B928" s="35">
        <v>41771</v>
      </c>
      <c r="C928" s="505">
        <v>0.57291666666666663</v>
      </c>
      <c r="D928" s="254" t="s">
        <v>0</v>
      </c>
      <c r="E928" s="255">
        <v>0.57986111111111105</v>
      </c>
      <c r="F928" s="256">
        <f t="shared" si="16"/>
        <v>6.9444444444444198E-3</v>
      </c>
      <c r="G928" s="257"/>
      <c r="H928" s="275">
        <v>35</v>
      </c>
      <c r="I928" s="273">
        <v>20</v>
      </c>
      <c r="J928" s="281"/>
      <c r="K928" s="261" t="s">
        <v>285</v>
      </c>
      <c r="L928" s="440"/>
    </row>
    <row r="929" spans="1:12" ht="22.5" customHeight="1" x14ac:dyDescent="0.15">
      <c r="A929" s="598"/>
      <c r="B929" s="35">
        <v>41771</v>
      </c>
      <c r="C929" s="505">
        <v>0.58333333333333337</v>
      </c>
      <c r="D929" s="254" t="s">
        <v>0</v>
      </c>
      <c r="E929" s="255">
        <v>0.59027777777777779</v>
      </c>
      <c r="F929" s="256">
        <f t="shared" si="16"/>
        <v>6.9444444444444198E-3</v>
      </c>
      <c r="G929" s="257"/>
      <c r="H929" s="275">
        <v>35</v>
      </c>
      <c r="I929" s="273">
        <v>21</v>
      </c>
      <c r="J929" s="281"/>
      <c r="K929" s="261" t="s">
        <v>286</v>
      </c>
      <c r="L929" s="440"/>
    </row>
    <row r="930" spans="1:12" ht="22.5" customHeight="1" thickBot="1" x14ac:dyDescent="0.2">
      <c r="A930" s="625"/>
      <c r="B930" s="16">
        <v>41771</v>
      </c>
      <c r="C930" s="506">
        <v>0.59722222222222221</v>
      </c>
      <c r="D930" s="167" t="s">
        <v>0</v>
      </c>
      <c r="E930" s="264">
        <v>0.60416666666666663</v>
      </c>
      <c r="F930" s="265">
        <f t="shared" si="16"/>
        <v>6.9444444444444198E-3</v>
      </c>
      <c r="G930" s="168"/>
      <c r="H930" s="169">
        <v>35</v>
      </c>
      <c r="I930" s="170">
        <v>22</v>
      </c>
      <c r="J930" s="283" t="s">
        <v>287</v>
      </c>
      <c r="K930" s="268" t="s">
        <v>422</v>
      </c>
      <c r="L930" s="507"/>
    </row>
    <row r="931" spans="1:12" s="51" customFormat="1" ht="22.5" customHeight="1" x14ac:dyDescent="0.15">
      <c r="A931" s="407"/>
      <c r="B931" s="409"/>
      <c r="C931" s="485"/>
      <c r="D931" s="409"/>
      <c r="E931" s="409"/>
      <c r="F931" s="409"/>
      <c r="G931" s="409"/>
      <c r="H931" s="409"/>
      <c r="I931" s="409"/>
      <c r="J931" s="409"/>
      <c r="K931" s="409"/>
      <c r="L931" s="409"/>
    </row>
    <row r="932" spans="1:12" s="51" customFormat="1" ht="22.5" customHeight="1" x14ac:dyDescent="0.15">
      <c r="A932" s="599" t="str">
        <f>[3]市町村名簿リンク!$D$36</f>
        <v>　　　［十津川村：住民課］〒637-1333吉野郡十津川村小原２２５－１十津川村役場</v>
      </c>
      <c r="B932" s="626"/>
      <c r="C932" s="626"/>
      <c r="D932" s="626"/>
      <c r="E932" s="626"/>
      <c r="F932" s="626"/>
      <c r="G932" s="626"/>
      <c r="H932" s="626"/>
      <c r="I932" s="626"/>
      <c r="J932" s="626"/>
      <c r="K932" s="626"/>
      <c r="L932" s="626"/>
    </row>
    <row r="933" spans="1:12" s="51" customFormat="1" ht="22.5" customHeight="1" x14ac:dyDescent="0.15">
      <c r="A933" s="599" t="str">
        <f>[3]市町村名簿リンク!$E$36</f>
        <v>　　　　　電話　0746-62-0900 ・ FAX　0746-62-0580</v>
      </c>
      <c r="B933" s="627"/>
      <c r="C933" s="627"/>
      <c r="D933" s="627"/>
      <c r="E933" s="627"/>
      <c r="F933" s="627"/>
      <c r="G933" s="627"/>
      <c r="H933" s="627"/>
      <c r="I933" s="627"/>
      <c r="J933" s="627"/>
      <c r="K933" s="627"/>
      <c r="L933" s="627"/>
    </row>
    <row r="934" spans="1:12" s="51" customFormat="1" ht="22.5" customHeight="1" x14ac:dyDescent="0.15">
      <c r="A934" s="172"/>
      <c r="B934" s="1"/>
      <c r="C934" s="483"/>
      <c r="D934" s="66"/>
      <c r="E934" s="67"/>
      <c r="F934" s="68"/>
      <c r="G934" s="69"/>
      <c r="H934" s="70"/>
      <c r="I934" s="71"/>
      <c r="J934" s="229"/>
      <c r="K934" s="200"/>
      <c r="L934" s="484"/>
    </row>
    <row r="935" spans="1:12" s="51" customFormat="1" ht="22.5" customHeight="1" x14ac:dyDescent="0.15">
      <c r="A935" s="172"/>
      <c r="B935" s="1"/>
      <c r="C935" s="483"/>
      <c r="D935" s="66"/>
      <c r="E935" s="67"/>
      <c r="F935" s="68"/>
      <c r="G935" s="69"/>
      <c r="H935" s="70"/>
      <c r="I935" s="71"/>
      <c r="J935" s="229"/>
      <c r="K935" s="200"/>
      <c r="L935" s="484"/>
    </row>
    <row r="936" spans="1:12" s="51" customFormat="1" ht="22.5" customHeight="1" x14ac:dyDescent="0.15">
      <c r="A936" s="172"/>
      <c r="B936" s="1"/>
      <c r="C936" s="483"/>
      <c r="D936" s="66"/>
      <c r="E936" s="67"/>
      <c r="F936" s="68"/>
      <c r="G936" s="69"/>
      <c r="H936" s="70"/>
      <c r="I936" s="71"/>
      <c r="J936" s="229"/>
      <c r="K936" s="200"/>
      <c r="L936" s="484"/>
    </row>
    <row r="937" spans="1:12" s="52" customFormat="1" ht="30.75" customHeight="1" x14ac:dyDescent="0.25">
      <c r="A937" s="270" t="s">
        <v>756</v>
      </c>
      <c r="B937" s="23"/>
      <c r="C937" s="487"/>
      <c r="D937" s="55"/>
      <c r="E937" s="56"/>
      <c r="F937" s="57"/>
      <c r="G937" s="58"/>
      <c r="H937" s="59"/>
      <c r="I937" s="60"/>
      <c r="K937" s="62"/>
      <c r="L937" s="488"/>
    </row>
    <row r="938" spans="1:12" s="52" customFormat="1" ht="30.75" customHeight="1" thickBot="1" x14ac:dyDescent="0.3">
      <c r="A938" s="270"/>
      <c r="B938" s="23"/>
      <c r="C938" s="487"/>
      <c r="D938" s="55"/>
      <c r="E938" s="56"/>
      <c r="F938" s="57"/>
      <c r="G938" s="58"/>
      <c r="H938" s="59"/>
      <c r="I938" s="60"/>
      <c r="J938" s="87"/>
      <c r="K938" s="62"/>
      <c r="L938" s="488"/>
    </row>
    <row r="939" spans="1:12" s="48" customFormat="1" ht="22.5" customHeight="1" thickBot="1" x14ac:dyDescent="0.2">
      <c r="A939" s="617" t="s">
        <v>331</v>
      </c>
      <c r="B939" s="12" t="s">
        <v>331</v>
      </c>
      <c r="C939" s="619" t="s">
        <v>332</v>
      </c>
      <c r="D939" s="621" t="s">
        <v>687</v>
      </c>
      <c r="E939" s="609" t="s">
        <v>333</v>
      </c>
      <c r="F939" s="623" t="s">
        <v>334</v>
      </c>
      <c r="G939" s="613" t="s">
        <v>714</v>
      </c>
      <c r="H939" s="615" t="s">
        <v>335</v>
      </c>
      <c r="I939" s="606" t="s">
        <v>336</v>
      </c>
      <c r="J939" s="602" t="s">
        <v>700</v>
      </c>
      <c r="K939" s="603"/>
      <c r="L939" s="606" t="s">
        <v>671</v>
      </c>
    </row>
    <row r="940" spans="1:12" s="49" customFormat="1" ht="22.5" customHeight="1" thickTop="1" thickBot="1" x14ac:dyDescent="0.2">
      <c r="A940" s="618"/>
      <c r="B940" s="12"/>
      <c r="C940" s="620"/>
      <c r="D940" s="622"/>
      <c r="E940" s="610"/>
      <c r="F940" s="624"/>
      <c r="G940" s="614"/>
      <c r="H940" s="616"/>
      <c r="I940" s="607"/>
      <c r="J940" s="604"/>
      <c r="K940" s="605"/>
      <c r="L940" s="607"/>
    </row>
    <row r="941" spans="1:12" ht="22.5" customHeight="1" thickTop="1" x14ac:dyDescent="0.15">
      <c r="A941" s="597">
        <v>42870</v>
      </c>
      <c r="B941" s="13">
        <v>41785</v>
      </c>
      <c r="C941" s="490">
        <v>0.39583333333333331</v>
      </c>
      <c r="D941" s="95" t="s">
        <v>0</v>
      </c>
      <c r="E941" s="181">
        <v>0.39930555555555558</v>
      </c>
      <c r="F941" s="182">
        <f t="shared" si="16"/>
        <v>3.4722222222222654E-3</v>
      </c>
      <c r="G941" s="96"/>
      <c r="H941" s="97">
        <v>35</v>
      </c>
      <c r="I941" s="98">
        <v>40</v>
      </c>
      <c r="J941" s="99"/>
      <c r="K941" s="183" t="s">
        <v>288</v>
      </c>
      <c r="L941" s="429"/>
    </row>
    <row r="942" spans="1:12" ht="22.5" customHeight="1" x14ac:dyDescent="0.15">
      <c r="A942" s="598"/>
      <c r="B942" s="35">
        <v>41785</v>
      </c>
      <c r="C942" s="505">
        <v>0.40625</v>
      </c>
      <c r="D942" s="254" t="s">
        <v>0</v>
      </c>
      <c r="E942" s="255">
        <v>0.40972222222222227</v>
      </c>
      <c r="F942" s="256">
        <f t="shared" si="16"/>
        <v>3.4722222222222654E-3</v>
      </c>
      <c r="G942" s="257"/>
      <c r="H942" s="275">
        <v>35</v>
      </c>
      <c r="I942" s="273">
        <v>39</v>
      </c>
      <c r="J942" s="281"/>
      <c r="K942" s="261" t="s">
        <v>289</v>
      </c>
      <c r="L942" s="440"/>
    </row>
    <row r="943" spans="1:12" ht="22.5" customHeight="1" x14ac:dyDescent="0.15">
      <c r="A943" s="598"/>
      <c r="B943" s="35">
        <v>41785</v>
      </c>
      <c r="C943" s="505">
        <v>0.41319444444444442</v>
      </c>
      <c r="D943" s="254" t="s">
        <v>0</v>
      </c>
      <c r="E943" s="255">
        <v>0.41666666666666669</v>
      </c>
      <c r="F943" s="256">
        <f t="shared" si="16"/>
        <v>3.4722222222222654E-3</v>
      </c>
      <c r="G943" s="257"/>
      <c r="H943" s="275">
        <v>35</v>
      </c>
      <c r="I943" s="273">
        <v>68</v>
      </c>
      <c r="J943" s="281"/>
      <c r="K943" s="261" t="s">
        <v>290</v>
      </c>
      <c r="L943" s="440"/>
    </row>
    <row r="944" spans="1:12" ht="22.5" customHeight="1" x14ac:dyDescent="0.15">
      <c r="A944" s="598"/>
      <c r="B944" s="35">
        <v>41785</v>
      </c>
      <c r="C944" s="505">
        <v>0.4201388888888889</v>
      </c>
      <c r="D944" s="254" t="s">
        <v>0</v>
      </c>
      <c r="E944" s="255">
        <v>0.4236111111111111</v>
      </c>
      <c r="F944" s="256">
        <f t="shared" si="16"/>
        <v>3.4722222222222099E-3</v>
      </c>
      <c r="G944" s="257"/>
      <c r="H944" s="275">
        <v>35</v>
      </c>
      <c r="I944" s="273">
        <v>37</v>
      </c>
      <c r="J944" s="281"/>
      <c r="K944" s="261" t="s">
        <v>291</v>
      </c>
      <c r="L944" s="440"/>
    </row>
    <row r="945" spans="1:12" ht="22.5" customHeight="1" x14ac:dyDescent="0.15">
      <c r="A945" s="598"/>
      <c r="B945" s="35">
        <v>41785</v>
      </c>
      <c r="C945" s="505">
        <v>0.42708333333333331</v>
      </c>
      <c r="D945" s="254" t="s">
        <v>0</v>
      </c>
      <c r="E945" s="255">
        <v>0.43055555555555558</v>
      </c>
      <c r="F945" s="256">
        <f t="shared" si="16"/>
        <v>3.4722222222222654E-3</v>
      </c>
      <c r="G945" s="257"/>
      <c r="H945" s="275">
        <v>35</v>
      </c>
      <c r="I945" s="273">
        <v>36</v>
      </c>
      <c r="J945" s="281"/>
      <c r="K945" s="261" t="s">
        <v>292</v>
      </c>
      <c r="L945" s="440"/>
    </row>
    <row r="946" spans="1:12" ht="22.5" customHeight="1" x14ac:dyDescent="0.15">
      <c r="A946" s="598"/>
      <c r="B946" s="35">
        <v>41785</v>
      </c>
      <c r="C946" s="505">
        <v>0.4375</v>
      </c>
      <c r="D946" s="254" t="s">
        <v>0</v>
      </c>
      <c r="E946" s="255">
        <v>0.44097222222222227</v>
      </c>
      <c r="F946" s="256">
        <f t="shared" si="16"/>
        <v>3.4722222222222654E-3</v>
      </c>
      <c r="G946" s="257"/>
      <c r="H946" s="275">
        <v>35</v>
      </c>
      <c r="I946" s="273">
        <v>35</v>
      </c>
      <c r="J946" s="281"/>
      <c r="K946" s="261" t="s">
        <v>293</v>
      </c>
      <c r="L946" s="440"/>
    </row>
    <row r="947" spans="1:12" ht="22.5" customHeight="1" x14ac:dyDescent="0.15">
      <c r="A947" s="598"/>
      <c r="B947" s="35">
        <v>41785</v>
      </c>
      <c r="C947" s="505">
        <v>0.44791666666666669</v>
      </c>
      <c r="D947" s="254" t="s">
        <v>0</v>
      </c>
      <c r="E947" s="255">
        <v>0.4513888888888889</v>
      </c>
      <c r="F947" s="256">
        <f t="shared" si="16"/>
        <v>3.4722222222222099E-3</v>
      </c>
      <c r="G947" s="257"/>
      <c r="H947" s="275">
        <v>35</v>
      </c>
      <c r="I947" s="273">
        <v>34</v>
      </c>
      <c r="J947" s="281"/>
      <c r="K947" s="261" t="s">
        <v>294</v>
      </c>
      <c r="L947" s="440"/>
    </row>
    <row r="948" spans="1:12" ht="22.5" customHeight="1" x14ac:dyDescent="0.15">
      <c r="A948" s="598"/>
      <c r="B948" s="35">
        <v>41785</v>
      </c>
      <c r="C948" s="505">
        <v>0.4548611111111111</v>
      </c>
      <c r="D948" s="254" t="s">
        <v>0</v>
      </c>
      <c r="E948" s="255">
        <v>0.45833333333333331</v>
      </c>
      <c r="F948" s="256">
        <f t="shared" si="16"/>
        <v>3.4722222222222099E-3</v>
      </c>
      <c r="G948" s="257"/>
      <c r="H948" s="275">
        <v>35</v>
      </c>
      <c r="I948" s="273">
        <v>33</v>
      </c>
      <c r="J948" s="281"/>
      <c r="K948" s="261" t="s">
        <v>295</v>
      </c>
      <c r="L948" s="440"/>
    </row>
    <row r="949" spans="1:12" ht="22.5" customHeight="1" x14ac:dyDescent="0.15">
      <c r="A949" s="598"/>
      <c r="B949" s="14">
        <v>41785</v>
      </c>
      <c r="C949" s="491">
        <v>0.46527777777777773</v>
      </c>
      <c r="D949" s="102" t="s">
        <v>0</v>
      </c>
      <c r="E949" s="185">
        <v>0.46875</v>
      </c>
      <c r="F949" s="186">
        <f t="shared" si="16"/>
        <v>3.4722222222222654E-3</v>
      </c>
      <c r="G949" s="103"/>
      <c r="H949" s="104">
        <v>35</v>
      </c>
      <c r="I949" s="105">
        <v>72</v>
      </c>
      <c r="J949" s="220"/>
      <c r="K949" s="187" t="s">
        <v>423</v>
      </c>
      <c r="L949" s="432"/>
    </row>
    <row r="950" spans="1:12" ht="22.5" customHeight="1" x14ac:dyDescent="0.15">
      <c r="A950" s="598"/>
      <c r="B950" s="15">
        <v>41785</v>
      </c>
      <c r="C950" s="498">
        <v>0.54861111111111105</v>
      </c>
      <c r="D950" s="107" t="s">
        <v>0</v>
      </c>
      <c r="E950" s="214">
        <v>0.55208333333333337</v>
      </c>
      <c r="F950" s="245">
        <f t="shared" si="16"/>
        <v>3.4722222222223209E-3</v>
      </c>
      <c r="G950" s="108"/>
      <c r="H950" s="109">
        <v>35</v>
      </c>
      <c r="I950" s="110">
        <v>43</v>
      </c>
      <c r="J950" s="217"/>
      <c r="K950" s="248" t="s">
        <v>296</v>
      </c>
      <c r="L950" s="434"/>
    </row>
    <row r="951" spans="1:12" ht="22.5" customHeight="1" x14ac:dyDescent="0.15">
      <c r="A951" s="598"/>
      <c r="B951" s="35">
        <v>41785</v>
      </c>
      <c r="C951" s="505">
        <v>0.55902777777777779</v>
      </c>
      <c r="D951" s="254" t="s">
        <v>0</v>
      </c>
      <c r="E951" s="255">
        <v>0.5625</v>
      </c>
      <c r="F951" s="256">
        <f t="shared" si="16"/>
        <v>3.4722222222222099E-3</v>
      </c>
      <c r="G951" s="257"/>
      <c r="H951" s="275">
        <v>35</v>
      </c>
      <c r="I951" s="273">
        <v>42</v>
      </c>
      <c r="J951" s="281"/>
      <c r="K951" s="261" t="s">
        <v>297</v>
      </c>
      <c r="L951" s="440"/>
    </row>
    <row r="952" spans="1:12" ht="22.5" customHeight="1" x14ac:dyDescent="0.15">
      <c r="A952" s="598"/>
      <c r="B952" s="35">
        <v>41785</v>
      </c>
      <c r="C952" s="505">
        <v>0.56944444444444442</v>
      </c>
      <c r="D952" s="254" t="s">
        <v>0</v>
      </c>
      <c r="E952" s="255">
        <v>0.57638888888888895</v>
      </c>
      <c r="F952" s="256">
        <f t="shared" si="16"/>
        <v>6.9444444444445308E-3</v>
      </c>
      <c r="G952" s="257"/>
      <c r="H952" s="275">
        <v>35</v>
      </c>
      <c r="I952" s="273">
        <v>41</v>
      </c>
      <c r="J952" s="281"/>
      <c r="K952" s="261" t="s">
        <v>298</v>
      </c>
      <c r="L952" s="440"/>
    </row>
    <row r="953" spans="1:12" ht="22.5" customHeight="1" x14ac:dyDescent="0.15">
      <c r="A953" s="608"/>
      <c r="B953" s="14">
        <v>41785</v>
      </c>
      <c r="C953" s="491">
        <v>0.60416666666666663</v>
      </c>
      <c r="D953" s="102" t="s">
        <v>0</v>
      </c>
      <c r="E953" s="185">
        <v>0.61111111111111105</v>
      </c>
      <c r="F953" s="186">
        <f t="shared" si="16"/>
        <v>6.9444444444444198E-3</v>
      </c>
      <c r="G953" s="103"/>
      <c r="H953" s="104">
        <v>35</v>
      </c>
      <c r="I953" s="105">
        <v>66</v>
      </c>
      <c r="J953" s="220"/>
      <c r="K953" s="187" t="s">
        <v>299</v>
      </c>
      <c r="L953" s="432"/>
    </row>
    <row r="954" spans="1:12" ht="22.5" customHeight="1" x14ac:dyDescent="0.15">
      <c r="A954" s="597">
        <v>42870</v>
      </c>
      <c r="B954" s="13">
        <v>41785</v>
      </c>
      <c r="C954" s="490">
        <v>0.375</v>
      </c>
      <c r="D954" s="95" t="s">
        <v>0</v>
      </c>
      <c r="E954" s="181">
        <v>0.37847222222222227</v>
      </c>
      <c r="F954" s="182">
        <f t="shared" si="16"/>
        <v>3.4722222222222654E-3</v>
      </c>
      <c r="G954" s="96"/>
      <c r="H954" s="97">
        <v>35</v>
      </c>
      <c r="I954" s="98">
        <v>48</v>
      </c>
      <c r="J954" s="99"/>
      <c r="K954" s="183" t="s">
        <v>300</v>
      </c>
      <c r="L954" s="429"/>
    </row>
    <row r="955" spans="1:12" ht="22.5" customHeight="1" x14ac:dyDescent="0.15">
      <c r="A955" s="598"/>
      <c r="B955" s="35">
        <v>41785</v>
      </c>
      <c r="C955" s="505">
        <v>0.38541666666666669</v>
      </c>
      <c r="D955" s="254" t="s">
        <v>0</v>
      </c>
      <c r="E955" s="255">
        <v>0.3888888888888889</v>
      </c>
      <c r="F955" s="256">
        <f t="shared" si="16"/>
        <v>3.4722222222222099E-3</v>
      </c>
      <c r="G955" s="257"/>
      <c r="H955" s="275">
        <v>35</v>
      </c>
      <c r="I955" s="273">
        <v>49</v>
      </c>
      <c r="J955" s="281"/>
      <c r="K955" s="261" t="s">
        <v>301</v>
      </c>
      <c r="L955" s="440"/>
    </row>
    <row r="956" spans="1:12" ht="22.5" customHeight="1" x14ac:dyDescent="0.15">
      <c r="A956" s="598"/>
      <c r="B956" s="35">
        <v>41785</v>
      </c>
      <c r="C956" s="505">
        <v>0.40625</v>
      </c>
      <c r="D956" s="254" t="s">
        <v>0</v>
      </c>
      <c r="E956" s="255">
        <v>0.40972222222222227</v>
      </c>
      <c r="F956" s="256">
        <f t="shared" si="16"/>
        <v>3.4722222222222654E-3</v>
      </c>
      <c r="G956" s="257"/>
      <c r="H956" s="275">
        <v>35</v>
      </c>
      <c r="I956" s="273">
        <v>50</v>
      </c>
      <c r="J956" s="281"/>
      <c r="K956" s="261" t="s">
        <v>302</v>
      </c>
      <c r="L956" s="440"/>
    </row>
    <row r="957" spans="1:12" ht="22.5" customHeight="1" x14ac:dyDescent="0.15">
      <c r="A957" s="598"/>
      <c r="B957" s="35">
        <v>41785</v>
      </c>
      <c r="C957" s="505">
        <v>0.4236111111111111</v>
      </c>
      <c r="D957" s="254" t="s">
        <v>0</v>
      </c>
      <c r="E957" s="255">
        <v>0.42708333333333331</v>
      </c>
      <c r="F957" s="256">
        <f t="shared" si="16"/>
        <v>3.4722222222222099E-3</v>
      </c>
      <c r="G957" s="257"/>
      <c r="H957" s="275">
        <v>35</v>
      </c>
      <c r="I957" s="273">
        <v>51</v>
      </c>
      <c r="J957" s="281"/>
      <c r="K957" s="261" t="s">
        <v>303</v>
      </c>
      <c r="L957" s="440"/>
    </row>
    <row r="958" spans="1:12" ht="22.5" customHeight="1" x14ac:dyDescent="0.15">
      <c r="A958" s="598"/>
      <c r="B958" s="35">
        <v>41785</v>
      </c>
      <c r="C958" s="505">
        <v>0.44444444444444442</v>
      </c>
      <c r="D958" s="254" t="s">
        <v>0</v>
      </c>
      <c r="E958" s="255">
        <v>0.4513888888888889</v>
      </c>
      <c r="F958" s="256">
        <f t="shared" si="16"/>
        <v>6.9444444444444753E-3</v>
      </c>
      <c r="G958" s="257"/>
      <c r="H958" s="275">
        <v>35</v>
      </c>
      <c r="I958" s="273">
        <v>54</v>
      </c>
      <c r="J958" s="87"/>
      <c r="K958" s="261" t="s">
        <v>582</v>
      </c>
      <c r="L958" s="440"/>
    </row>
    <row r="959" spans="1:12" ht="22.5" customHeight="1" x14ac:dyDescent="0.15">
      <c r="A959" s="598"/>
      <c r="B959" s="35">
        <v>41785</v>
      </c>
      <c r="C959" s="505">
        <v>0.46180555555555558</v>
      </c>
      <c r="D959" s="254" t="s">
        <v>0</v>
      </c>
      <c r="E959" s="255">
        <v>0.46527777777777773</v>
      </c>
      <c r="F959" s="256">
        <f t="shared" si="16"/>
        <v>3.4722222222221544E-3</v>
      </c>
      <c r="G959" s="257"/>
      <c r="H959" s="275">
        <v>35</v>
      </c>
      <c r="I959" s="273">
        <v>57</v>
      </c>
      <c r="J959" s="349"/>
      <c r="K959" s="261" t="s">
        <v>304</v>
      </c>
      <c r="L959" s="440"/>
    </row>
    <row r="960" spans="1:12" ht="22.5" customHeight="1" x14ac:dyDescent="0.15">
      <c r="A960" s="598"/>
      <c r="B960" s="35">
        <v>41785</v>
      </c>
      <c r="C960" s="505">
        <v>0.47222222222222227</v>
      </c>
      <c r="D960" s="254" t="s">
        <v>0</v>
      </c>
      <c r="E960" s="255">
        <v>0.47569444444444442</v>
      </c>
      <c r="F960" s="256">
        <f t="shared" si="16"/>
        <v>3.4722222222221544E-3</v>
      </c>
      <c r="G960" s="257"/>
      <c r="H960" s="275">
        <v>35</v>
      </c>
      <c r="I960" s="273">
        <v>58</v>
      </c>
      <c r="J960" s="87"/>
      <c r="K960" s="261" t="s">
        <v>583</v>
      </c>
      <c r="L960" s="440"/>
    </row>
    <row r="961" spans="1:12" ht="22.5" customHeight="1" x14ac:dyDescent="0.15">
      <c r="A961" s="598"/>
      <c r="B961" s="14">
        <v>41785</v>
      </c>
      <c r="C961" s="491">
        <v>0.4861111111111111</v>
      </c>
      <c r="D961" s="102" t="s">
        <v>0</v>
      </c>
      <c r="E961" s="185">
        <v>0.48958333333333331</v>
      </c>
      <c r="F961" s="186">
        <f t="shared" si="16"/>
        <v>3.4722222222222099E-3</v>
      </c>
      <c r="G961" s="103"/>
      <c r="H961" s="104">
        <v>35</v>
      </c>
      <c r="I961" s="105">
        <v>59</v>
      </c>
      <c r="J961" s="220"/>
      <c r="K961" s="187" t="s">
        <v>305</v>
      </c>
      <c r="L961" s="432"/>
    </row>
    <row r="962" spans="1:12" ht="22.5" customHeight="1" x14ac:dyDescent="0.15">
      <c r="A962" s="598"/>
      <c r="B962" s="15">
        <v>41785</v>
      </c>
      <c r="C962" s="498">
        <v>0.55902777777777779</v>
      </c>
      <c r="D962" s="107" t="s">
        <v>0</v>
      </c>
      <c r="E962" s="214">
        <v>0.56597222222222221</v>
      </c>
      <c r="F962" s="245">
        <f t="shared" si="16"/>
        <v>6.9444444444444198E-3</v>
      </c>
      <c r="G962" s="108"/>
      <c r="H962" s="109">
        <v>35</v>
      </c>
      <c r="I962" s="110">
        <v>18</v>
      </c>
      <c r="J962" s="217"/>
      <c r="K962" s="248" t="s">
        <v>306</v>
      </c>
      <c r="L962" s="434"/>
    </row>
    <row r="963" spans="1:12" ht="22.5" customHeight="1" x14ac:dyDescent="0.15">
      <c r="A963" s="598"/>
      <c r="B963" s="35">
        <v>41785</v>
      </c>
      <c r="C963" s="505">
        <v>0.57638888888888895</v>
      </c>
      <c r="D963" s="254" t="s">
        <v>0</v>
      </c>
      <c r="E963" s="255">
        <v>0.57986111111111105</v>
      </c>
      <c r="F963" s="256">
        <f t="shared" si="16"/>
        <v>3.4722222222220989E-3</v>
      </c>
      <c r="G963" s="257"/>
      <c r="H963" s="275">
        <v>35</v>
      </c>
      <c r="I963" s="273">
        <v>46</v>
      </c>
      <c r="J963" s="281"/>
      <c r="K963" s="261" t="s">
        <v>307</v>
      </c>
      <c r="L963" s="440"/>
    </row>
    <row r="964" spans="1:12" ht="22.5" customHeight="1" x14ac:dyDescent="0.15">
      <c r="A964" s="598"/>
      <c r="B964" s="35">
        <v>41785</v>
      </c>
      <c r="C964" s="505">
        <v>0.58333333333333337</v>
      </c>
      <c r="D964" s="254" t="s">
        <v>0</v>
      </c>
      <c r="E964" s="255">
        <v>0.58680555555555558</v>
      </c>
      <c r="F964" s="256">
        <f t="shared" si="16"/>
        <v>3.4722222222222099E-3</v>
      </c>
      <c r="G964" s="257"/>
      <c r="H964" s="275">
        <v>35</v>
      </c>
      <c r="I964" s="273">
        <v>47</v>
      </c>
      <c r="J964" s="281"/>
      <c r="K964" s="261" t="s">
        <v>432</v>
      </c>
      <c r="L964" s="440"/>
    </row>
    <row r="965" spans="1:12" ht="22.5" customHeight="1" x14ac:dyDescent="0.15">
      <c r="A965" s="598"/>
      <c r="B965" s="35">
        <v>41785</v>
      </c>
      <c r="C965" s="505">
        <v>0.60069444444444442</v>
      </c>
      <c r="D965" s="254" t="s">
        <v>0</v>
      </c>
      <c r="E965" s="255">
        <v>0.60416666666666663</v>
      </c>
      <c r="F965" s="256">
        <f t="shared" si="16"/>
        <v>3.4722222222222099E-3</v>
      </c>
      <c r="G965" s="257"/>
      <c r="H965" s="275">
        <v>35</v>
      </c>
      <c r="I965" s="273">
        <v>62</v>
      </c>
      <c r="J965" s="281"/>
      <c r="K965" s="261" t="s">
        <v>757</v>
      </c>
      <c r="L965" s="440"/>
    </row>
    <row r="966" spans="1:12" ht="22.5" customHeight="1" x14ac:dyDescent="0.15">
      <c r="A966" s="598"/>
      <c r="B966" s="35">
        <v>41785</v>
      </c>
      <c r="C966" s="505">
        <v>0.60763888888888895</v>
      </c>
      <c r="D966" s="254" t="s">
        <v>0</v>
      </c>
      <c r="E966" s="255">
        <v>0.61111111111111105</v>
      </c>
      <c r="F966" s="256">
        <f t="shared" si="16"/>
        <v>3.4722222222220989E-3</v>
      </c>
      <c r="G966" s="257"/>
      <c r="H966" s="275">
        <v>35</v>
      </c>
      <c r="I966" s="273">
        <v>63</v>
      </c>
      <c r="J966" s="281"/>
      <c r="K966" s="261" t="s">
        <v>758</v>
      </c>
      <c r="L966" s="440"/>
    </row>
    <row r="967" spans="1:12" ht="22.5" customHeight="1" thickBot="1" x14ac:dyDescent="0.2">
      <c r="A967" s="625"/>
      <c r="B967" s="16">
        <v>41785</v>
      </c>
      <c r="C967" s="506">
        <v>0.61458333333333337</v>
      </c>
      <c r="D967" s="167" t="s">
        <v>0</v>
      </c>
      <c r="E967" s="264">
        <v>0.61805555555555558</v>
      </c>
      <c r="F967" s="265">
        <f t="shared" si="16"/>
        <v>3.4722222222222099E-3</v>
      </c>
      <c r="G967" s="168"/>
      <c r="H967" s="169">
        <v>35</v>
      </c>
      <c r="I967" s="170">
        <v>65</v>
      </c>
      <c r="J967" s="283"/>
      <c r="K967" s="268" t="s">
        <v>759</v>
      </c>
      <c r="L967" s="507"/>
    </row>
    <row r="968" spans="1:12" ht="22.5" customHeight="1" x14ac:dyDescent="0.15">
      <c r="A968" s="382"/>
      <c r="B968" s="383"/>
      <c r="C968" s="399"/>
      <c r="D968" s="384"/>
      <c r="E968" s="385"/>
      <c r="F968" s="386"/>
      <c r="G968" s="387"/>
      <c r="H968" s="388"/>
      <c r="I968" s="389"/>
      <c r="J968" s="390"/>
      <c r="K968" s="394"/>
      <c r="L968" s="501"/>
    </row>
    <row r="969" spans="1:12" s="51" customFormat="1" ht="22.5" customHeight="1" x14ac:dyDescent="0.15">
      <c r="A969" s="599" t="str">
        <f>[2]市町村名簿リンク!$D$36</f>
        <v>　　　［十津川村：住民課］〒637-1333吉野郡十津川村小原２２５－１十津川村役場</v>
      </c>
      <c r="B969" s="600"/>
      <c r="C969" s="600"/>
      <c r="D969" s="600"/>
      <c r="E969" s="600"/>
      <c r="F969" s="600"/>
      <c r="G969" s="600"/>
      <c r="H969" s="600"/>
      <c r="I969" s="600"/>
      <c r="J969" s="600"/>
      <c r="K969" s="600"/>
      <c r="L969" s="600"/>
    </row>
    <row r="970" spans="1:12" s="51" customFormat="1" ht="22.5" customHeight="1" x14ac:dyDescent="0.15">
      <c r="A970" s="599" t="str">
        <f>[3]市町村名簿リンク!$E$36</f>
        <v>　　　　　電話　0746-62-0900 ・ FAX　0746-62-0580</v>
      </c>
      <c r="B970" s="601"/>
      <c r="C970" s="601"/>
      <c r="D970" s="601"/>
      <c r="E970" s="601"/>
      <c r="F970" s="601"/>
      <c r="G970" s="601"/>
      <c r="H970" s="601"/>
      <c r="I970" s="601"/>
      <c r="J970" s="601"/>
      <c r="K970" s="601"/>
      <c r="L970" s="601"/>
    </row>
    <row r="971" spans="1:12" s="51" customFormat="1" ht="22.5" customHeight="1" x14ac:dyDescent="0.15">
      <c r="A971" s="407"/>
      <c r="B971" s="409"/>
      <c r="C971" s="485"/>
      <c r="D971" s="409"/>
      <c r="E971" s="409"/>
      <c r="F971" s="409"/>
      <c r="G971" s="409"/>
      <c r="H971" s="409"/>
      <c r="I971" s="409"/>
      <c r="J971" s="409"/>
      <c r="K971" s="409"/>
      <c r="L971" s="409"/>
    </row>
    <row r="972" spans="1:12" s="51" customFormat="1" ht="22.5" customHeight="1" x14ac:dyDescent="0.15">
      <c r="A972" s="407"/>
      <c r="B972" s="409"/>
      <c r="C972" s="485"/>
      <c r="D972" s="409"/>
      <c r="E972" s="409"/>
      <c r="F972" s="409"/>
      <c r="G972" s="409"/>
      <c r="H972" s="409"/>
      <c r="I972" s="409"/>
      <c r="J972" s="409"/>
      <c r="K972" s="409"/>
      <c r="L972" s="409"/>
    </row>
    <row r="973" spans="1:12" s="51" customFormat="1" ht="22.5" customHeight="1" x14ac:dyDescent="0.15">
      <c r="A973" s="172"/>
      <c r="B973" s="1"/>
      <c r="C973" s="483"/>
      <c r="D973" s="66"/>
      <c r="E973" s="67"/>
      <c r="F973" s="68"/>
      <c r="G973" s="69"/>
      <c r="H973" s="70"/>
      <c r="I973" s="71"/>
      <c r="J973" s="229"/>
      <c r="K973" s="200"/>
      <c r="L973" s="484"/>
    </row>
    <row r="974" spans="1:12" s="52" customFormat="1" ht="30.75" customHeight="1" x14ac:dyDescent="0.25">
      <c r="A974" s="270" t="s">
        <v>662</v>
      </c>
      <c r="B974" s="23"/>
      <c r="C974" s="487"/>
      <c r="D974" s="55"/>
      <c r="E974" s="56"/>
      <c r="F974" s="57"/>
      <c r="G974" s="58"/>
      <c r="H974" s="59" t="s">
        <v>424</v>
      </c>
      <c r="I974" s="60"/>
      <c r="J974" s="61"/>
      <c r="K974" s="62"/>
      <c r="L974" s="488"/>
    </row>
    <row r="975" spans="1:12" s="52" customFormat="1" ht="30.75" customHeight="1" thickBot="1" x14ac:dyDescent="0.3">
      <c r="A975" s="270"/>
      <c r="B975" s="23"/>
      <c r="C975" s="487"/>
      <c r="D975" s="55"/>
      <c r="E975" s="56"/>
      <c r="F975" s="57"/>
      <c r="G975" s="58"/>
      <c r="H975" s="59"/>
      <c r="I975" s="60"/>
      <c r="J975" s="424" t="s">
        <v>719</v>
      </c>
      <c r="K975" s="62"/>
      <c r="L975" s="488"/>
    </row>
    <row r="976" spans="1:12" s="48" customFormat="1" ht="22.5" customHeight="1" thickBot="1" x14ac:dyDescent="0.2">
      <c r="A976" s="617" t="s">
        <v>331</v>
      </c>
      <c r="B976" s="12" t="s">
        <v>331</v>
      </c>
      <c r="C976" s="619" t="s">
        <v>332</v>
      </c>
      <c r="D976" s="621" t="s">
        <v>685</v>
      </c>
      <c r="E976" s="609" t="s">
        <v>333</v>
      </c>
      <c r="F976" s="623" t="s">
        <v>334</v>
      </c>
      <c r="G976" s="613" t="s">
        <v>683</v>
      </c>
      <c r="H976" s="615" t="s">
        <v>335</v>
      </c>
      <c r="I976" s="606" t="s">
        <v>336</v>
      </c>
      <c r="J976" s="602" t="s">
        <v>655</v>
      </c>
      <c r="K976" s="603"/>
      <c r="L976" s="606" t="s">
        <v>671</v>
      </c>
    </row>
    <row r="977" spans="1:12" s="49" customFormat="1" ht="22.5" customHeight="1" thickTop="1" thickBot="1" x14ac:dyDescent="0.2">
      <c r="A977" s="618"/>
      <c r="B977" s="12"/>
      <c r="C977" s="620"/>
      <c r="D977" s="622"/>
      <c r="E977" s="610"/>
      <c r="F977" s="624"/>
      <c r="G977" s="614"/>
      <c r="H977" s="616"/>
      <c r="I977" s="607"/>
      <c r="J977" s="604"/>
      <c r="K977" s="605"/>
      <c r="L977" s="607"/>
    </row>
    <row r="978" spans="1:12" ht="22.5" customHeight="1" thickTop="1" x14ac:dyDescent="0.15">
      <c r="A978" s="598">
        <v>42843</v>
      </c>
      <c r="B978" s="15">
        <v>41744</v>
      </c>
      <c r="C978" s="498">
        <v>0.5625</v>
      </c>
      <c r="D978" s="107" t="s">
        <v>0</v>
      </c>
      <c r="E978" s="214">
        <v>0.57291666666666663</v>
      </c>
      <c r="F978" s="245">
        <f t="shared" ref="F978:F985" si="17">E978-C978</f>
        <v>1.041666666666663E-2</v>
      </c>
      <c r="G978" s="108"/>
      <c r="H978" s="109">
        <v>36</v>
      </c>
      <c r="I978" s="110">
        <v>1</v>
      </c>
      <c r="J978" s="552" t="s">
        <v>741</v>
      </c>
      <c r="K978" s="248" t="s">
        <v>760</v>
      </c>
      <c r="L978" s="434"/>
    </row>
    <row r="979" spans="1:12" ht="22.5" customHeight="1" x14ac:dyDescent="0.15">
      <c r="A979" s="598"/>
      <c r="B979" s="35">
        <v>41744</v>
      </c>
      <c r="C979" s="505">
        <v>0.57638888888888895</v>
      </c>
      <c r="D979" s="254" t="s">
        <v>0</v>
      </c>
      <c r="E979" s="255">
        <v>0.59375</v>
      </c>
      <c r="F979" s="256">
        <f t="shared" si="17"/>
        <v>1.7361111111111049E-2</v>
      </c>
      <c r="G979" s="257"/>
      <c r="H979" s="275">
        <v>36</v>
      </c>
      <c r="I979" s="273">
        <v>2</v>
      </c>
      <c r="J979" s="281"/>
      <c r="K979" s="261" t="s">
        <v>316</v>
      </c>
      <c r="L979" s="440"/>
    </row>
    <row r="980" spans="1:12" ht="22.5" customHeight="1" x14ac:dyDescent="0.15">
      <c r="A980" s="598"/>
      <c r="B980" s="35">
        <v>41744</v>
      </c>
      <c r="C980" s="505">
        <v>0.60416666666666663</v>
      </c>
      <c r="D980" s="254" t="s">
        <v>0</v>
      </c>
      <c r="E980" s="255">
        <v>0.61111111111111105</v>
      </c>
      <c r="F980" s="256">
        <f t="shared" si="17"/>
        <v>6.9444444444444198E-3</v>
      </c>
      <c r="G980" s="257"/>
      <c r="H980" s="275">
        <v>36</v>
      </c>
      <c r="I980" s="273">
        <v>3</v>
      </c>
      <c r="J980" s="281"/>
      <c r="K980" s="261" t="s">
        <v>317</v>
      </c>
      <c r="L980" s="440"/>
    </row>
    <row r="981" spans="1:12" ht="22.5" customHeight="1" x14ac:dyDescent="0.15">
      <c r="A981" s="598"/>
      <c r="B981" s="35">
        <v>41744</v>
      </c>
      <c r="C981" s="505">
        <v>0.61805555555555558</v>
      </c>
      <c r="D981" s="254" t="s">
        <v>0</v>
      </c>
      <c r="E981" s="255">
        <v>0.625</v>
      </c>
      <c r="F981" s="256">
        <f t="shared" si="17"/>
        <v>6.9444444444444198E-3</v>
      </c>
      <c r="G981" s="257"/>
      <c r="H981" s="275">
        <v>36</v>
      </c>
      <c r="I981" s="273">
        <v>4</v>
      </c>
      <c r="J981" s="281"/>
      <c r="K981" s="261" t="s">
        <v>318</v>
      </c>
      <c r="L981" s="440"/>
    </row>
    <row r="982" spans="1:12" ht="22.5" customHeight="1" x14ac:dyDescent="0.15">
      <c r="A982" s="598"/>
      <c r="B982" s="35">
        <v>41744</v>
      </c>
      <c r="C982" s="505">
        <v>0.62847222222222221</v>
      </c>
      <c r="D982" s="254" t="s">
        <v>0</v>
      </c>
      <c r="E982" s="255">
        <v>0.64583333333333337</v>
      </c>
      <c r="F982" s="256">
        <f t="shared" si="17"/>
        <v>1.736111111111116E-2</v>
      </c>
      <c r="G982" s="257"/>
      <c r="H982" s="275">
        <v>36</v>
      </c>
      <c r="I982" s="273">
        <v>5</v>
      </c>
      <c r="J982" s="281"/>
      <c r="K982" s="261" t="s">
        <v>533</v>
      </c>
      <c r="L982" s="440"/>
    </row>
    <row r="983" spans="1:12" ht="22.5" customHeight="1" x14ac:dyDescent="0.15">
      <c r="A983" s="598"/>
      <c r="B983" s="35">
        <v>41744</v>
      </c>
      <c r="C983" s="505">
        <v>0.64930555555555558</v>
      </c>
      <c r="D983" s="254" t="s">
        <v>0</v>
      </c>
      <c r="E983" s="255">
        <v>0.66319444444444442</v>
      </c>
      <c r="F983" s="256">
        <f t="shared" si="17"/>
        <v>1.388888888888884E-2</v>
      </c>
      <c r="G983" s="257"/>
      <c r="H983" s="275">
        <v>36</v>
      </c>
      <c r="I983" s="273">
        <v>6</v>
      </c>
      <c r="J983" s="281"/>
      <c r="K983" s="261" t="s">
        <v>319</v>
      </c>
      <c r="L983" s="440"/>
    </row>
    <row r="984" spans="1:12" ht="22.5" customHeight="1" x14ac:dyDescent="0.15">
      <c r="A984" s="598"/>
      <c r="B984" s="35">
        <v>41744</v>
      </c>
      <c r="C984" s="505">
        <v>0.66666666666666663</v>
      </c>
      <c r="D984" s="254" t="s">
        <v>0</v>
      </c>
      <c r="E984" s="255">
        <v>0.67361111111111116</v>
      </c>
      <c r="F984" s="256">
        <f t="shared" si="17"/>
        <v>6.9444444444445308E-3</v>
      </c>
      <c r="G984" s="257"/>
      <c r="H984" s="275">
        <v>36</v>
      </c>
      <c r="I984" s="273">
        <v>7</v>
      </c>
      <c r="J984" s="281"/>
      <c r="K984" s="261" t="s">
        <v>320</v>
      </c>
      <c r="L984" s="440"/>
    </row>
    <row r="985" spans="1:12" ht="22.5" customHeight="1" thickBot="1" x14ac:dyDescent="0.2">
      <c r="A985" s="625"/>
      <c r="B985" s="16">
        <v>41744</v>
      </c>
      <c r="C985" s="506">
        <v>0.67708333333333337</v>
      </c>
      <c r="D985" s="167" t="s">
        <v>0</v>
      </c>
      <c r="E985" s="264">
        <v>0.68402777777777779</v>
      </c>
      <c r="F985" s="265">
        <f t="shared" si="17"/>
        <v>6.9444444444444198E-3</v>
      </c>
      <c r="G985" s="168"/>
      <c r="H985" s="169">
        <v>36</v>
      </c>
      <c r="I985" s="170">
        <v>8</v>
      </c>
      <c r="J985" s="283"/>
      <c r="K985" s="268" t="s">
        <v>321</v>
      </c>
      <c r="L985" s="507"/>
    </row>
    <row r="986" spans="1:12" ht="22.5" customHeight="1" x14ac:dyDescent="0.15">
      <c r="A986" s="382"/>
      <c r="B986" s="383"/>
      <c r="C986" s="399"/>
      <c r="D986" s="384"/>
      <c r="E986" s="385"/>
      <c r="F986" s="386"/>
      <c r="G986" s="387"/>
      <c r="H986" s="388"/>
      <c r="I986" s="389"/>
      <c r="J986" s="390"/>
      <c r="K986" s="394"/>
      <c r="L986" s="501"/>
    </row>
    <row r="987" spans="1:12" s="51" customFormat="1" ht="22.5" customHeight="1" x14ac:dyDescent="0.15">
      <c r="A987" s="599" t="str">
        <f>[2]市町村名簿リンク!$D$37</f>
        <v>　　　［下北山村：保健福祉課］〒639-3802吉野郡下北山村浦向３７５　保健センター内</v>
      </c>
      <c r="B987" s="600"/>
      <c r="C987" s="600"/>
      <c r="D987" s="600"/>
      <c r="E987" s="600"/>
      <c r="F987" s="600"/>
      <c r="G987" s="600"/>
      <c r="H987" s="600"/>
      <c r="I987" s="600"/>
      <c r="J987" s="600"/>
      <c r="K987" s="600"/>
      <c r="L987" s="600"/>
    </row>
    <row r="988" spans="1:12" s="51" customFormat="1" ht="22.5" customHeight="1" x14ac:dyDescent="0.15">
      <c r="A988" s="599" t="str">
        <f>[2]市町村名簿リンク!$E$37</f>
        <v>　　　　　電話　07468-6-0015 ・ FAX　07468-6-0017</v>
      </c>
      <c r="B988" s="601"/>
      <c r="C988" s="601"/>
      <c r="D988" s="601"/>
      <c r="E988" s="601"/>
      <c r="F988" s="601"/>
      <c r="G988" s="601"/>
      <c r="H988" s="601"/>
      <c r="I988" s="601"/>
      <c r="J988" s="601"/>
      <c r="K988" s="601"/>
      <c r="L988" s="601"/>
    </row>
    <row r="989" spans="1:12" s="51" customFormat="1" ht="22.5" customHeight="1" x14ac:dyDescent="0.15">
      <c r="A989" s="172"/>
      <c r="B989" s="1"/>
      <c r="C989" s="553"/>
      <c r="D989" s="313"/>
      <c r="E989" s="350"/>
      <c r="F989" s="75"/>
      <c r="G989" s="75"/>
      <c r="H989" s="75"/>
      <c r="I989" s="75"/>
      <c r="J989" s="316"/>
      <c r="K989" s="317"/>
      <c r="L989" s="544"/>
    </row>
    <row r="990" spans="1:12" s="51" customFormat="1" ht="22.5" customHeight="1" x14ac:dyDescent="0.15">
      <c r="A990" s="172"/>
      <c r="B990" s="1"/>
      <c r="C990" s="553"/>
      <c r="D990" s="313"/>
      <c r="E990" s="350"/>
      <c r="F990" s="75"/>
      <c r="G990" s="75"/>
      <c r="H990" s="75"/>
      <c r="I990" s="75"/>
      <c r="J990" s="316"/>
      <c r="K990" s="317"/>
      <c r="L990" s="544"/>
    </row>
    <row r="991" spans="1:12" s="51" customFormat="1" ht="22.5" customHeight="1" x14ac:dyDescent="0.15">
      <c r="A991" s="172"/>
      <c r="B991" s="1"/>
      <c r="C991" s="553"/>
      <c r="D991" s="313"/>
      <c r="E991" s="350"/>
      <c r="F991" s="75"/>
      <c r="G991" s="75"/>
      <c r="H991" s="75"/>
      <c r="I991" s="75"/>
      <c r="J991" s="316"/>
      <c r="K991" s="317"/>
      <c r="L991" s="544"/>
    </row>
    <row r="992" spans="1:12" s="52" customFormat="1" ht="30.75" customHeight="1" x14ac:dyDescent="0.25">
      <c r="A992" s="270" t="s">
        <v>761</v>
      </c>
      <c r="B992" s="23"/>
      <c r="C992" s="487"/>
      <c r="D992" s="55"/>
      <c r="E992" s="56"/>
      <c r="F992" s="57"/>
      <c r="G992" s="58"/>
      <c r="H992" s="59" t="s">
        <v>425</v>
      </c>
      <c r="I992" s="60"/>
      <c r="J992" s="61"/>
      <c r="K992" s="62"/>
      <c r="L992" s="488"/>
    </row>
    <row r="993" spans="1:12" s="52" customFormat="1" ht="30.75" customHeight="1" thickBot="1" x14ac:dyDescent="0.3">
      <c r="A993" s="270"/>
      <c r="B993" s="23"/>
      <c r="C993" s="487"/>
      <c r="D993" s="55"/>
      <c r="E993" s="56"/>
      <c r="F993" s="57"/>
      <c r="G993" s="58"/>
      <c r="H993" s="59"/>
      <c r="I993" s="60"/>
      <c r="J993" s="61"/>
      <c r="K993" s="62"/>
      <c r="L993" s="488"/>
    </row>
    <row r="994" spans="1:12" s="48" customFormat="1" ht="22.5" customHeight="1" thickBot="1" x14ac:dyDescent="0.2">
      <c r="A994" s="617" t="s">
        <v>331</v>
      </c>
      <c r="B994" s="12" t="s">
        <v>331</v>
      </c>
      <c r="C994" s="619" t="s">
        <v>332</v>
      </c>
      <c r="D994" s="621" t="s">
        <v>685</v>
      </c>
      <c r="E994" s="609" t="s">
        <v>333</v>
      </c>
      <c r="F994" s="623" t="s">
        <v>334</v>
      </c>
      <c r="G994" s="613" t="s">
        <v>683</v>
      </c>
      <c r="H994" s="615" t="s">
        <v>335</v>
      </c>
      <c r="I994" s="606" t="s">
        <v>336</v>
      </c>
      <c r="J994" s="602" t="s">
        <v>684</v>
      </c>
      <c r="K994" s="603"/>
      <c r="L994" s="606" t="s">
        <v>671</v>
      </c>
    </row>
    <row r="995" spans="1:12" s="49" customFormat="1" ht="22.5" customHeight="1" thickTop="1" thickBot="1" x14ac:dyDescent="0.2">
      <c r="A995" s="618"/>
      <c r="B995" s="12"/>
      <c r="C995" s="620"/>
      <c r="D995" s="622"/>
      <c r="E995" s="610"/>
      <c r="F995" s="624"/>
      <c r="G995" s="614"/>
      <c r="H995" s="616"/>
      <c r="I995" s="607"/>
      <c r="J995" s="604"/>
      <c r="K995" s="605"/>
      <c r="L995" s="607"/>
    </row>
    <row r="996" spans="1:12" ht="22.5" customHeight="1" thickTop="1" x14ac:dyDescent="0.15">
      <c r="A996" s="598">
        <v>42843</v>
      </c>
      <c r="B996" s="15">
        <v>41744</v>
      </c>
      <c r="C996" s="498">
        <v>0.41666666666666669</v>
      </c>
      <c r="D996" s="107" t="s">
        <v>0</v>
      </c>
      <c r="E996" s="214">
        <v>0.4236111111111111</v>
      </c>
      <c r="F996" s="245">
        <f t="shared" si="16"/>
        <v>6.9444444444444198E-3</v>
      </c>
      <c r="G996" s="108"/>
      <c r="H996" s="109">
        <v>37</v>
      </c>
      <c r="I996" s="110">
        <v>1</v>
      </c>
      <c r="J996" s="217"/>
      <c r="K996" s="248" t="s">
        <v>313</v>
      </c>
      <c r="L996" s="434"/>
    </row>
    <row r="997" spans="1:12" ht="22.5" customHeight="1" x14ac:dyDescent="0.15">
      <c r="A997" s="598"/>
      <c r="B997" s="35">
        <v>41744</v>
      </c>
      <c r="C997" s="505">
        <v>0.43055555555555558</v>
      </c>
      <c r="D997" s="254" t="s">
        <v>0</v>
      </c>
      <c r="E997" s="255">
        <v>0.4513888888888889</v>
      </c>
      <c r="F997" s="256">
        <f t="shared" si="16"/>
        <v>2.0833333333333315E-2</v>
      </c>
      <c r="G997" s="257"/>
      <c r="H997" s="275">
        <v>37</v>
      </c>
      <c r="I997" s="273">
        <v>2</v>
      </c>
      <c r="J997" s="281"/>
      <c r="K997" s="261" t="s">
        <v>314</v>
      </c>
      <c r="L997" s="440"/>
    </row>
    <row r="998" spans="1:12" ht="22.5" customHeight="1" x14ac:dyDescent="0.15">
      <c r="A998" s="598"/>
      <c r="B998" s="35">
        <v>41744</v>
      </c>
      <c r="C998" s="505">
        <v>0.4548611111111111</v>
      </c>
      <c r="D998" s="254" t="s">
        <v>0</v>
      </c>
      <c r="E998" s="255">
        <v>0.46875</v>
      </c>
      <c r="F998" s="256">
        <f t="shared" si="16"/>
        <v>1.3888888888888895E-2</v>
      </c>
      <c r="G998" s="257"/>
      <c r="H998" s="275">
        <v>37</v>
      </c>
      <c r="I998" s="273">
        <v>3</v>
      </c>
      <c r="J998" s="281"/>
      <c r="K998" s="261" t="s">
        <v>426</v>
      </c>
      <c r="L998" s="440"/>
    </row>
    <row r="999" spans="1:12" ht="22.5" customHeight="1" x14ac:dyDescent="0.15">
      <c r="A999" s="598"/>
      <c r="B999" s="35">
        <v>41744</v>
      </c>
      <c r="C999" s="505">
        <v>0.47222222222222227</v>
      </c>
      <c r="D999" s="254" t="s">
        <v>0</v>
      </c>
      <c r="E999" s="255">
        <v>0.4826388888888889</v>
      </c>
      <c r="F999" s="256">
        <f t="shared" si="16"/>
        <v>1.041666666666663E-2</v>
      </c>
      <c r="G999" s="257"/>
      <c r="H999" s="275">
        <v>37</v>
      </c>
      <c r="I999" s="273">
        <v>4</v>
      </c>
      <c r="J999" s="281"/>
      <c r="K999" s="261" t="s">
        <v>427</v>
      </c>
      <c r="L999" s="440"/>
    </row>
    <row r="1000" spans="1:12" ht="22.5" customHeight="1" thickBot="1" x14ac:dyDescent="0.2">
      <c r="A1000" s="625"/>
      <c r="B1000" s="16">
        <v>41744</v>
      </c>
      <c r="C1000" s="506">
        <v>0.48958333333333331</v>
      </c>
      <c r="D1000" s="167" t="s">
        <v>0</v>
      </c>
      <c r="E1000" s="264">
        <v>0.5</v>
      </c>
      <c r="F1000" s="265">
        <f t="shared" si="16"/>
        <v>1.0416666666666685E-2</v>
      </c>
      <c r="G1000" s="168"/>
      <c r="H1000" s="169">
        <v>37</v>
      </c>
      <c r="I1000" s="170">
        <v>5</v>
      </c>
      <c r="J1000" s="283"/>
      <c r="K1000" s="268" t="s">
        <v>315</v>
      </c>
      <c r="L1000" s="507"/>
    </row>
    <row r="1001" spans="1:12" ht="22.5" customHeight="1" x14ac:dyDescent="0.15">
      <c r="A1001" s="382"/>
      <c r="B1001" s="383"/>
      <c r="C1001" s="399"/>
      <c r="D1001" s="384"/>
      <c r="E1001" s="385"/>
      <c r="F1001" s="386"/>
      <c r="G1001" s="387"/>
      <c r="H1001" s="388"/>
      <c r="I1001" s="389"/>
      <c r="J1001" s="390"/>
      <c r="K1001" s="394"/>
      <c r="L1001" s="501"/>
    </row>
    <row r="1002" spans="1:12" s="51" customFormat="1" ht="22.5" customHeight="1" x14ac:dyDescent="0.15">
      <c r="A1002" s="599" t="str">
        <f>[2]市町村名簿リンク!$D$38</f>
        <v>　　　［上北山村：住民課］〒639-3701吉野郡上北山村河合３３０</v>
      </c>
      <c r="B1002" s="600"/>
      <c r="C1002" s="600"/>
      <c r="D1002" s="600"/>
      <c r="E1002" s="600"/>
      <c r="F1002" s="600"/>
      <c r="G1002" s="600"/>
      <c r="H1002" s="600"/>
      <c r="I1002" s="600"/>
      <c r="J1002" s="600"/>
      <c r="K1002" s="600"/>
      <c r="L1002" s="600"/>
    </row>
    <row r="1003" spans="1:12" s="51" customFormat="1" ht="22.5" customHeight="1" x14ac:dyDescent="0.15">
      <c r="A1003" s="599" t="str">
        <f>[2]市町村名簿リンク!$E$38</f>
        <v>　　　　　電話　07468-2-0001 ・ FAX　07468-3-0265</v>
      </c>
      <c r="B1003" s="601"/>
      <c r="C1003" s="601"/>
      <c r="D1003" s="601"/>
      <c r="E1003" s="601"/>
      <c r="F1003" s="601"/>
      <c r="G1003" s="601"/>
      <c r="H1003" s="601"/>
      <c r="I1003" s="601"/>
      <c r="J1003" s="601"/>
      <c r="K1003" s="601"/>
      <c r="L1003" s="601"/>
    </row>
    <row r="1004" spans="1:12" s="51" customFormat="1" ht="22.5" customHeight="1" x14ac:dyDescent="0.15">
      <c r="A1004" s="172"/>
      <c r="B1004" s="1"/>
      <c r="C1004" s="483"/>
      <c r="D1004" s="414"/>
      <c r="E1004" s="67"/>
      <c r="F1004" s="68"/>
      <c r="G1004" s="69"/>
      <c r="H1004" s="70"/>
      <c r="I1004" s="71"/>
      <c r="J1004" s="199"/>
      <c r="K1004" s="200"/>
      <c r="L1004" s="495"/>
    </row>
    <row r="1005" spans="1:12" s="51" customFormat="1" ht="22.5" customHeight="1" x14ac:dyDescent="0.15">
      <c r="A1005" s="172"/>
      <c r="B1005" s="1"/>
      <c r="C1005" s="483"/>
      <c r="D1005" s="414"/>
      <c r="E1005" s="67"/>
      <c r="F1005" s="68"/>
      <c r="G1005" s="69"/>
      <c r="H1005" s="70"/>
      <c r="I1005" s="71"/>
      <c r="J1005" s="199"/>
      <c r="K1005" s="200"/>
      <c r="L1005" s="495"/>
    </row>
    <row r="1006" spans="1:12" s="51" customFormat="1" ht="22.5" customHeight="1" x14ac:dyDescent="0.15">
      <c r="A1006" s="172"/>
      <c r="B1006" s="1"/>
      <c r="C1006" s="483"/>
      <c r="D1006" s="66"/>
      <c r="E1006" s="67"/>
      <c r="F1006" s="68"/>
      <c r="G1006" s="69"/>
      <c r="H1006" s="70"/>
      <c r="I1006" s="71"/>
      <c r="J1006" s="229"/>
      <c r="K1006" s="200"/>
      <c r="L1006" s="484"/>
    </row>
    <row r="1007" spans="1:12" s="52" customFormat="1" ht="30.75" customHeight="1" x14ac:dyDescent="0.25">
      <c r="A1007" s="337" t="s">
        <v>626</v>
      </c>
      <c r="B1007" s="23"/>
      <c r="C1007" s="487"/>
      <c r="D1007" s="55"/>
      <c r="E1007" s="56"/>
      <c r="F1007" s="57"/>
      <c r="G1007" s="58"/>
      <c r="H1007" s="59" t="s">
        <v>428</v>
      </c>
      <c r="I1007" s="60"/>
      <c r="J1007" s="53"/>
      <c r="K1007" s="62"/>
      <c r="L1007" s="488"/>
    </row>
    <row r="1008" spans="1:12" s="52" customFormat="1" ht="30.75" customHeight="1" thickBot="1" x14ac:dyDescent="0.3">
      <c r="A1008" s="337"/>
      <c r="B1008" s="23"/>
      <c r="C1008" s="487"/>
      <c r="D1008" s="55"/>
      <c r="E1008" s="56"/>
      <c r="F1008" s="57"/>
      <c r="G1008" s="58"/>
      <c r="H1008" s="59"/>
      <c r="I1008" s="60"/>
      <c r="J1008" s="53"/>
      <c r="K1008" s="62"/>
      <c r="L1008" s="488"/>
    </row>
    <row r="1009" spans="1:12" s="48" customFormat="1" ht="22.5" customHeight="1" thickBot="1" x14ac:dyDescent="0.2">
      <c r="A1009" s="617" t="s">
        <v>331</v>
      </c>
      <c r="B1009" s="12" t="s">
        <v>331</v>
      </c>
      <c r="C1009" s="619" t="s">
        <v>332</v>
      </c>
      <c r="D1009" s="621" t="s">
        <v>693</v>
      </c>
      <c r="E1009" s="609" t="s">
        <v>333</v>
      </c>
      <c r="F1009" s="623" t="s">
        <v>334</v>
      </c>
      <c r="G1009" s="613" t="s">
        <v>683</v>
      </c>
      <c r="H1009" s="615" t="s">
        <v>335</v>
      </c>
      <c r="I1009" s="606" t="s">
        <v>336</v>
      </c>
      <c r="J1009" s="602" t="s">
        <v>694</v>
      </c>
      <c r="K1009" s="603"/>
      <c r="L1009" s="606" t="s">
        <v>671</v>
      </c>
    </row>
    <row r="1010" spans="1:12" s="49" customFormat="1" ht="22.5" customHeight="1" thickTop="1" thickBot="1" x14ac:dyDescent="0.2">
      <c r="A1010" s="618"/>
      <c r="B1010" s="12"/>
      <c r="C1010" s="620"/>
      <c r="D1010" s="622"/>
      <c r="E1010" s="610"/>
      <c r="F1010" s="624"/>
      <c r="G1010" s="614"/>
      <c r="H1010" s="616"/>
      <c r="I1010" s="607"/>
      <c r="J1010" s="604"/>
      <c r="K1010" s="605"/>
      <c r="L1010" s="607"/>
    </row>
    <row r="1011" spans="1:12" ht="22.5" customHeight="1" thickTop="1" x14ac:dyDescent="0.15">
      <c r="A1011" s="598">
        <v>42836</v>
      </c>
      <c r="B1011" s="34">
        <v>41745</v>
      </c>
      <c r="C1011" s="502">
        <v>0.40972222222222227</v>
      </c>
      <c r="D1011" s="230" t="s">
        <v>0</v>
      </c>
      <c r="E1011" s="231">
        <v>0.41666666666666669</v>
      </c>
      <c r="F1011" s="232">
        <f t="shared" si="16"/>
        <v>6.9444444444444198E-3</v>
      </c>
      <c r="G1011" s="233"/>
      <c r="H1011" s="278">
        <v>38</v>
      </c>
      <c r="I1011" s="279">
        <v>1</v>
      </c>
      <c r="J1011" s="280"/>
      <c r="K1011" s="237" t="s">
        <v>322</v>
      </c>
      <c r="L1011" s="503"/>
    </row>
    <row r="1012" spans="1:12" ht="22.5" customHeight="1" x14ac:dyDescent="0.15">
      <c r="A1012" s="598"/>
      <c r="B1012" s="35">
        <v>41745</v>
      </c>
      <c r="C1012" s="505">
        <v>0.43055555555555558</v>
      </c>
      <c r="D1012" s="254" t="s">
        <v>0</v>
      </c>
      <c r="E1012" s="255">
        <v>0.4375</v>
      </c>
      <c r="F1012" s="256">
        <f t="shared" si="16"/>
        <v>6.9444444444444198E-3</v>
      </c>
      <c r="G1012" s="257"/>
      <c r="H1012" s="275">
        <v>38</v>
      </c>
      <c r="I1012" s="273">
        <v>2</v>
      </c>
      <c r="J1012" s="281"/>
      <c r="K1012" s="261" t="s">
        <v>323</v>
      </c>
      <c r="L1012" s="440"/>
    </row>
    <row r="1013" spans="1:12" ht="22.5" customHeight="1" x14ac:dyDescent="0.15">
      <c r="A1013" s="598"/>
      <c r="B1013" s="35">
        <v>41745</v>
      </c>
      <c r="C1013" s="505">
        <v>0.4513888888888889</v>
      </c>
      <c r="D1013" s="254" t="s">
        <v>0</v>
      </c>
      <c r="E1013" s="255">
        <v>0.45833333333333331</v>
      </c>
      <c r="F1013" s="256">
        <f t="shared" si="16"/>
        <v>6.9444444444444198E-3</v>
      </c>
      <c r="G1013" s="257"/>
      <c r="H1013" s="275">
        <v>38</v>
      </c>
      <c r="I1013" s="273">
        <v>4</v>
      </c>
      <c r="J1013" s="281"/>
      <c r="K1013" s="261" t="s">
        <v>324</v>
      </c>
      <c r="L1013" s="440"/>
    </row>
    <row r="1014" spans="1:12" ht="22.5" customHeight="1" x14ac:dyDescent="0.15">
      <c r="A1014" s="598"/>
      <c r="B1014" s="14">
        <v>41745</v>
      </c>
      <c r="C1014" s="491">
        <v>0.47222222222222227</v>
      </c>
      <c r="D1014" s="102" t="s">
        <v>0</v>
      </c>
      <c r="E1014" s="185">
        <v>0.47916666666666669</v>
      </c>
      <c r="F1014" s="186">
        <f t="shared" si="16"/>
        <v>6.9444444444444198E-3</v>
      </c>
      <c r="G1014" s="103"/>
      <c r="H1014" s="104">
        <v>38</v>
      </c>
      <c r="I1014" s="105">
        <v>5</v>
      </c>
      <c r="J1014" s="220"/>
      <c r="K1014" s="187" t="s">
        <v>534</v>
      </c>
      <c r="L1014" s="432"/>
    </row>
    <row r="1015" spans="1:12" ht="22.5" customHeight="1" x14ac:dyDescent="0.15">
      <c r="A1015" s="598"/>
      <c r="B1015" s="15">
        <v>41745</v>
      </c>
      <c r="C1015" s="498">
        <v>0.54166666666666663</v>
      </c>
      <c r="D1015" s="107" t="s">
        <v>0</v>
      </c>
      <c r="E1015" s="214">
        <v>0.55208333333333337</v>
      </c>
      <c r="F1015" s="245">
        <f t="shared" si="16"/>
        <v>1.0416666666666741E-2</v>
      </c>
      <c r="G1015" s="108"/>
      <c r="H1015" s="109">
        <v>38</v>
      </c>
      <c r="I1015" s="110">
        <v>16</v>
      </c>
      <c r="J1015" s="217"/>
      <c r="K1015" s="248" t="s">
        <v>535</v>
      </c>
      <c r="L1015" s="434"/>
    </row>
    <row r="1016" spans="1:12" ht="22.5" customHeight="1" x14ac:dyDescent="0.15">
      <c r="A1016" s="598"/>
      <c r="B1016" s="35">
        <v>41745</v>
      </c>
      <c r="C1016" s="505">
        <v>0.5625</v>
      </c>
      <c r="D1016" s="254" t="s">
        <v>0</v>
      </c>
      <c r="E1016" s="255">
        <v>0.56944444444444442</v>
      </c>
      <c r="F1016" s="256">
        <f t="shared" si="16"/>
        <v>6.9444444444444198E-3</v>
      </c>
      <c r="G1016" s="257"/>
      <c r="H1016" s="275">
        <v>38</v>
      </c>
      <c r="I1016" s="273">
        <v>7</v>
      </c>
      <c r="J1016" s="281"/>
      <c r="K1016" s="261" t="s">
        <v>536</v>
      </c>
      <c r="L1016" s="440"/>
    </row>
    <row r="1017" spans="1:12" ht="22.5" customHeight="1" x14ac:dyDescent="0.15">
      <c r="A1017" s="608"/>
      <c r="B1017" s="14">
        <v>41745</v>
      </c>
      <c r="C1017" s="491">
        <v>0.58333333333333337</v>
      </c>
      <c r="D1017" s="102" t="s">
        <v>0</v>
      </c>
      <c r="E1017" s="185">
        <v>0.59375</v>
      </c>
      <c r="F1017" s="186">
        <f t="shared" si="16"/>
        <v>1.041666666666663E-2</v>
      </c>
      <c r="G1017" s="103"/>
      <c r="H1017" s="104">
        <v>38</v>
      </c>
      <c r="I1017" s="105">
        <v>8</v>
      </c>
      <c r="J1017" s="220"/>
      <c r="K1017" s="187" t="s">
        <v>537</v>
      </c>
      <c r="L1017" s="432"/>
    </row>
    <row r="1018" spans="1:12" ht="22.5" customHeight="1" x14ac:dyDescent="0.15">
      <c r="A1018" s="597">
        <v>42837</v>
      </c>
      <c r="B1018" s="15">
        <v>41746</v>
      </c>
      <c r="C1018" s="498">
        <v>0.40625</v>
      </c>
      <c r="D1018" s="107" t="s">
        <v>0</v>
      </c>
      <c r="E1018" s="214">
        <v>0.41666666666666669</v>
      </c>
      <c r="F1018" s="245">
        <f t="shared" si="16"/>
        <v>1.0416666666666685E-2</v>
      </c>
      <c r="G1018" s="108"/>
      <c r="H1018" s="109">
        <v>38</v>
      </c>
      <c r="I1018" s="110">
        <v>9</v>
      </c>
      <c r="J1018" s="217"/>
      <c r="K1018" s="248" t="s">
        <v>325</v>
      </c>
      <c r="L1018" s="434"/>
    </row>
    <row r="1019" spans="1:12" ht="22.5" customHeight="1" x14ac:dyDescent="0.15">
      <c r="A1019" s="598"/>
      <c r="B1019" s="35">
        <v>41746</v>
      </c>
      <c r="C1019" s="505">
        <v>0.43055555555555558</v>
      </c>
      <c r="D1019" s="254" t="s">
        <v>0</v>
      </c>
      <c r="E1019" s="255">
        <v>0.44097222222222227</v>
      </c>
      <c r="F1019" s="256">
        <f t="shared" si="16"/>
        <v>1.0416666666666685E-2</v>
      </c>
      <c r="G1019" s="257"/>
      <c r="H1019" s="275">
        <v>38</v>
      </c>
      <c r="I1019" s="273">
        <v>10</v>
      </c>
      <c r="J1019" s="281"/>
      <c r="K1019" s="261" t="s">
        <v>326</v>
      </c>
      <c r="L1019" s="440"/>
    </row>
    <row r="1020" spans="1:12" ht="22.5" customHeight="1" x14ac:dyDescent="0.15">
      <c r="A1020" s="598"/>
      <c r="B1020" s="35">
        <v>41746</v>
      </c>
      <c r="C1020" s="505">
        <v>0.44791666666666669</v>
      </c>
      <c r="D1020" s="254" t="s">
        <v>0</v>
      </c>
      <c r="E1020" s="255">
        <v>0.4513888888888889</v>
      </c>
      <c r="F1020" s="256">
        <f t="shared" si="16"/>
        <v>3.4722222222222099E-3</v>
      </c>
      <c r="G1020" s="257"/>
      <c r="H1020" s="275">
        <v>38</v>
      </c>
      <c r="I1020" s="273">
        <v>11</v>
      </c>
      <c r="J1020" s="281"/>
      <c r="K1020" s="261" t="s">
        <v>327</v>
      </c>
      <c r="L1020" s="440"/>
    </row>
    <row r="1021" spans="1:12" ht="22.5" customHeight="1" x14ac:dyDescent="0.15">
      <c r="A1021" s="598"/>
      <c r="B1021" s="35">
        <v>41746</v>
      </c>
      <c r="C1021" s="505">
        <v>0.46180555555555558</v>
      </c>
      <c r="D1021" s="254" t="s">
        <v>0</v>
      </c>
      <c r="E1021" s="255">
        <v>0.46875</v>
      </c>
      <c r="F1021" s="256">
        <f t="shared" si="16"/>
        <v>6.9444444444444198E-3</v>
      </c>
      <c r="G1021" s="257"/>
      <c r="H1021" s="275">
        <v>38</v>
      </c>
      <c r="I1021" s="273">
        <v>12</v>
      </c>
      <c r="J1021" s="288"/>
      <c r="K1021" s="261" t="s">
        <v>538</v>
      </c>
      <c r="L1021" s="440"/>
    </row>
    <row r="1022" spans="1:12" ht="22.5" customHeight="1" x14ac:dyDescent="0.15">
      <c r="A1022" s="598"/>
      <c r="B1022" s="35">
        <v>41746</v>
      </c>
      <c r="C1022" s="505">
        <v>0.47916666666666669</v>
      </c>
      <c r="D1022" s="254" t="s">
        <v>0</v>
      </c>
      <c r="E1022" s="255">
        <v>0.4826388888888889</v>
      </c>
      <c r="F1022" s="256">
        <f t="shared" ref="F1022:F1050" si="18">E1022-C1022</f>
        <v>3.4722222222222099E-3</v>
      </c>
      <c r="G1022" s="257"/>
      <c r="H1022" s="275">
        <v>38</v>
      </c>
      <c r="I1022" s="273">
        <v>13</v>
      </c>
      <c r="J1022" s="281"/>
      <c r="K1022" s="261" t="s">
        <v>328</v>
      </c>
      <c r="L1022" s="440"/>
    </row>
    <row r="1023" spans="1:12" ht="22.5" customHeight="1" thickBot="1" x14ac:dyDescent="0.2">
      <c r="A1023" s="598"/>
      <c r="B1023" s="36">
        <v>41746</v>
      </c>
      <c r="C1023" s="504">
        <v>0.48958333333333331</v>
      </c>
      <c r="D1023" s="123" t="s">
        <v>0</v>
      </c>
      <c r="E1023" s="249">
        <v>0.5</v>
      </c>
      <c r="F1023" s="250">
        <f t="shared" si="18"/>
        <v>1.0416666666666685E-2</v>
      </c>
      <c r="G1023" s="124"/>
      <c r="H1023" s="125">
        <v>38</v>
      </c>
      <c r="I1023" s="126">
        <v>15</v>
      </c>
      <c r="J1023" s="282"/>
      <c r="K1023" s="253" t="s">
        <v>539</v>
      </c>
      <c r="L1023" s="469"/>
    </row>
    <row r="1024" spans="1:12" ht="22.5" customHeight="1" x14ac:dyDescent="0.15">
      <c r="A1024" s="382"/>
      <c r="B1024" s="383"/>
      <c r="C1024" s="399"/>
      <c r="D1024" s="384"/>
      <c r="E1024" s="385"/>
      <c r="F1024" s="386"/>
      <c r="G1024" s="387"/>
      <c r="H1024" s="388"/>
      <c r="I1024" s="389"/>
      <c r="J1024" s="390"/>
      <c r="K1024" s="394"/>
      <c r="L1024" s="501"/>
    </row>
    <row r="1025" spans="1:12" s="51" customFormat="1" ht="22.5" customHeight="1" x14ac:dyDescent="0.15">
      <c r="A1025" s="599" t="str">
        <f>[2]市町村名簿リンク!$D$39</f>
        <v>　　　［川上村：水源地課］〒639-3594吉野郡川上村大字迫１３３５－７</v>
      </c>
      <c r="B1025" s="600"/>
      <c r="C1025" s="600"/>
      <c r="D1025" s="600"/>
      <c r="E1025" s="600"/>
      <c r="F1025" s="600"/>
      <c r="G1025" s="600"/>
      <c r="H1025" s="600"/>
      <c r="I1025" s="600"/>
      <c r="J1025" s="600"/>
      <c r="K1025" s="600"/>
      <c r="L1025" s="600"/>
    </row>
    <row r="1026" spans="1:12" s="51" customFormat="1" ht="22.5" customHeight="1" x14ac:dyDescent="0.15">
      <c r="A1026" s="599" t="str">
        <f>[2]市町村名簿リンク!$E$39</f>
        <v>　　　　　電話　0746-52-0111 ・ FAX　0746-52-0345</v>
      </c>
      <c r="B1026" s="599"/>
      <c r="C1026" s="599"/>
      <c r="D1026" s="599"/>
      <c r="E1026" s="599"/>
      <c r="F1026" s="599"/>
      <c r="G1026" s="599"/>
      <c r="H1026" s="599"/>
      <c r="I1026" s="599"/>
      <c r="J1026" s="599"/>
      <c r="K1026" s="599"/>
      <c r="L1026" s="599"/>
    </row>
    <row r="1027" spans="1:12" s="51" customFormat="1" ht="22.5" customHeight="1" x14ac:dyDescent="0.15">
      <c r="A1027" s="172"/>
      <c r="B1027" s="1"/>
      <c r="C1027" s="483"/>
      <c r="D1027" s="414"/>
      <c r="E1027" s="67"/>
      <c r="F1027" s="68"/>
      <c r="G1027" s="69"/>
      <c r="H1027" s="70"/>
      <c r="I1027" s="71"/>
      <c r="J1027" s="199"/>
      <c r="K1027" s="200"/>
      <c r="L1027" s="495"/>
    </row>
    <row r="1028" spans="1:12" s="51" customFormat="1" ht="22.5" customHeight="1" x14ac:dyDescent="0.15">
      <c r="A1028" s="172"/>
      <c r="B1028" s="1"/>
      <c r="C1028" s="483"/>
      <c r="D1028" s="414"/>
      <c r="E1028" s="67"/>
      <c r="F1028" s="68"/>
      <c r="G1028" s="69"/>
      <c r="H1028" s="70"/>
      <c r="I1028" s="71"/>
      <c r="J1028" s="199"/>
      <c r="K1028" s="200"/>
      <c r="L1028" s="495"/>
    </row>
    <row r="1029" spans="1:12" s="51" customFormat="1" ht="22.5" customHeight="1" x14ac:dyDescent="0.15">
      <c r="A1029" s="172"/>
      <c r="B1029" s="1"/>
      <c r="C1029" s="483"/>
      <c r="D1029" s="66"/>
      <c r="E1029" s="67"/>
      <c r="F1029" s="68"/>
      <c r="G1029" s="69"/>
      <c r="H1029" s="70"/>
      <c r="I1029" s="71"/>
      <c r="J1029" s="229"/>
      <c r="K1029" s="200"/>
      <c r="L1029" s="484"/>
    </row>
    <row r="1030" spans="1:12" s="52" customFormat="1" ht="30.75" customHeight="1" x14ac:dyDescent="0.25">
      <c r="A1030" s="367" t="s">
        <v>627</v>
      </c>
      <c r="B1030" s="23"/>
      <c r="C1030" s="487"/>
      <c r="D1030" s="55"/>
      <c r="E1030" s="56"/>
      <c r="F1030" s="57"/>
      <c r="G1030" s="58"/>
      <c r="H1030" s="59" t="s">
        <v>429</v>
      </c>
      <c r="I1030" s="60"/>
      <c r="J1030" s="61"/>
      <c r="K1030" s="62"/>
      <c r="L1030" s="488"/>
    </row>
    <row r="1031" spans="1:12" s="52" customFormat="1" ht="30.75" customHeight="1" thickBot="1" x14ac:dyDescent="0.3">
      <c r="A1031" s="367"/>
      <c r="B1031" s="23"/>
      <c r="C1031" s="487"/>
      <c r="D1031" s="55"/>
      <c r="E1031" s="56"/>
      <c r="F1031" s="57"/>
      <c r="G1031" s="58"/>
      <c r="H1031" s="59"/>
      <c r="I1031" s="60"/>
      <c r="J1031" s="61"/>
      <c r="K1031" s="62"/>
      <c r="L1031" s="488"/>
    </row>
    <row r="1032" spans="1:12" s="48" customFormat="1" ht="22.5" customHeight="1" thickBot="1" x14ac:dyDescent="0.2">
      <c r="A1032" s="617" t="s">
        <v>331</v>
      </c>
      <c r="B1032" s="12" t="s">
        <v>331</v>
      </c>
      <c r="C1032" s="619" t="s">
        <v>332</v>
      </c>
      <c r="D1032" s="621" t="s">
        <v>687</v>
      </c>
      <c r="E1032" s="609" t="s">
        <v>333</v>
      </c>
      <c r="F1032" s="611" t="s">
        <v>334</v>
      </c>
      <c r="G1032" s="613" t="s">
        <v>714</v>
      </c>
      <c r="H1032" s="615" t="s">
        <v>335</v>
      </c>
      <c r="I1032" s="606" t="s">
        <v>336</v>
      </c>
      <c r="J1032" s="602" t="s">
        <v>684</v>
      </c>
      <c r="K1032" s="603"/>
      <c r="L1032" s="606" t="s">
        <v>671</v>
      </c>
    </row>
    <row r="1033" spans="1:12" s="49" customFormat="1" ht="22.5" customHeight="1" thickTop="1" thickBot="1" x14ac:dyDescent="0.2">
      <c r="A1033" s="618"/>
      <c r="B1033" s="12"/>
      <c r="C1033" s="620"/>
      <c r="D1033" s="622"/>
      <c r="E1033" s="610"/>
      <c r="F1033" s="612"/>
      <c r="G1033" s="614"/>
      <c r="H1033" s="616"/>
      <c r="I1033" s="607"/>
      <c r="J1033" s="604"/>
      <c r="K1033" s="605"/>
      <c r="L1033" s="607"/>
    </row>
    <row r="1034" spans="1:12" ht="22.5" customHeight="1" thickTop="1" x14ac:dyDescent="0.15">
      <c r="A1034" s="598">
        <v>42865</v>
      </c>
      <c r="B1034" s="34">
        <v>41772.4375</v>
      </c>
      <c r="C1034" s="502">
        <v>41772.4375</v>
      </c>
      <c r="D1034" s="230" t="s">
        <v>0</v>
      </c>
      <c r="E1034" s="231">
        <v>41772.444444444445</v>
      </c>
      <c r="F1034" s="232">
        <f t="shared" si="18"/>
        <v>6.9444444452528842E-3</v>
      </c>
      <c r="G1034" s="233"/>
      <c r="H1034" s="278">
        <v>39</v>
      </c>
      <c r="I1034" s="279">
        <v>1</v>
      </c>
      <c r="J1034" s="280"/>
      <c r="K1034" s="237" t="s">
        <v>633</v>
      </c>
      <c r="L1034" s="503"/>
    </row>
    <row r="1035" spans="1:12" ht="22.5" customHeight="1" x14ac:dyDescent="0.15">
      <c r="A1035" s="598"/>
      <c r="B1035" s="35">
        <v>41772.447916666664</v>
      </c>
      <c r="C1035" s="505">
        <v>41772.447916666664</v>
      </c>
      <c r="D1035" s="254" t="s">
        <v>0</v>
      </c>
      <c r="E1035" s="255">
        <v>41772.454861111109</v>
      </c>
      <c r="F1035" s="256">
        <f t="shared" si="18"/>
        <v>6.9444444452528842E-3</v>
      </c>
      <c r="G1035" s="257"/>
      <c r="H1035" s="275">
        <v>39</v>
      </c>
      <c r="I1035" s="273">
        <v>2</v>
      </c>
      <c r="J1035" s="281"/>
      <c r="K1035" s="261" t="s">
        <v>634</v>
      </c>
      <c r="L1035" s="440"/>
    </row>
    <row r="1036" spans="1:12" ht="22.5" customHeight="1" x14ac:dyDescent="0.15">
      <c r="A1036" s="598"/>
      <c r="B1036" s="35">
        <v>41772.458333333336</v>
      </c>
      <c r="C1036" s="505">
        <v>41772.458333333336</v>
      </c>
      <c r="D1036" s="254" t="s">
        <v>0</v>
      </c>
      <c r="E1036" s="255">
        <v>41772.465277777781</v>
      </c>
      <c r="F1036" s="256">
        <f t="shared" si="18"/>
        <v>6.9444444452528842E-3</v>
      </c>
      <c r="G1036" s="257"/>
      <c r="H1036" s="275">
        <v>39</v>
      </c>
      <c r="I1036" s="273">
        <v>3</v>
      </c>
      <c r="J1036" s="281"/>
      <c r="K1036" s="261" t="s">
        <v>635</v>
      </c>
      <c r="L1036" s="440"/>
    </row>
    <row r="1037" spans="1:12" ht="22.5" customHeight="1" x14ac:dyDescent="0.15">
      <c r="A1037" s="598"/>
      <c r="B1037" s="14">
        <v>41772.479166666664</v>
      </c>
      <c r="C1037" s="491">
        <v>41772.479166666664</v>
      </c>
      <c r="D1037" s="102" t="s">
        <v>0</v>
      </c>
      <c r="E1037" s="185">
        <v>41772.486111111109</v>
      </c>
      <c r="F1037" s="186">
        <f t="shared" si="18"/>
        <v>6.9444444452528842E-3</v>
      </c>
      <c r="G1037" s="103"/>
      <c r="H1037" s="104">
        <v>39</v>
      </c>
      <c r="I1037" s="105">
        <v>4</v>
      </c>
      <c r="J1037" s="220"/>
      <c r="K1037" s="187" t="s">
        <v>636</v>
      </c>
      <c r="L1037" s="432"/>
    </row>
    <row r="1038" spans="1:12" ht="22.5" customHeight="1" x14ac:dyDescent="0.15">
      <c r="A1038" s="598"/>
      <c r="B1038" s="15">
        <v>41772.541666666664</v>
      </c>
      <c r="C1038" s="498">
        <v>41772.541666666664</v>
      </c>
      <c r="D1038" s="107" t="s">
        <v>0</v>
      </c>
      <c r="E1038" s="214">
        <v>41772.548611111109</v>
      </c>
      <c r="F1038" s="245">
        <f t="shared" si="18"/>
        <v>6.9444444452528842E-3</v>
      </c>
      <c r="G1038" s="108"/>
      <c r="H1038" s="109">
        <v>39</v>
      </c>
      <c r="I1038" s="110">
        <v>5</v>
      </c>
      <c r="J1038" s="217"/>
      <c r="K1038" s="248" t="s">
        <v>637</v>
      </c>
      <c r="L1038" s="434"/>
    </row>
    <row r="1039" spans="1:12" ht="22.5" customHeight="1" x14ac:dyDescent="0.15">
      <c r="A1039" s="598"/>
      <c r="B1039" s="35">
        <v>41772.552083333336</v>
      </c>
      <c r="C1039" s="505">
        <v>41772.552083333336</v>
      </c>
      <c r="D1039" s="254" t="s">
        <v>0</v>
      </c>
      <c r="E1039" s="255">
        <v>41772.559027777781</v>
      </c>
      <c r="F1039" s="256">
        <f t="shared" si="18"/>
        <v>6.9444444452528842E-3</v>
      </c>
      <c r="G1039" s="257"/>
      <c r="H1039" s="275">
        <v>39</v>
      </c>
      <c r="I1039" s="273">
        <v>6</v>
      </c>
      <c r="J1039" s="281"/>
      <c r="K1039" s="261" t="s">
        <v>638</v>
      </c>
      <c r="L1039" s="440"/>
    </row>
    <row r="1040" spans="1:12" ht="22.5" customHeight="1" x14ac:dyDescent="0.15">
      <c r="A1040" s="598"/>
      <c r="B1040" s="35">
        <v>41772.565972222219</v>
      </c>
      <c r="C1040" s="505">
        <v>41772.565972222219</v>
      </c>
      <c r="D1040" s="254" t="s">
        <v>0</v>
      </c>
      <c r="E1040" s="255">
        <v>41772.572916666664</v>
      </c>
      <c r="F1040" s="256">
        <f t="shared" si="18"/>
        <v>6.9444444452528842E-3</v>
      </c>
      <c r="G1040" s="257"/>
      <c r="H1040" s="275">
        <v>39</v>
      </c>
      <c r="I1040" s="273">
        <v>7</v>
      </c>
      <c r="J1040" s="281"/>
      <c r="K1040" s="261" t="s">
        <v>639</v>
      </c>
      <c r="L1040" s="440"/>
    </row>
    <row r="1041" spans="1:12" ht="22.5" customHeight="1" x14ac:dyDescent="0.15">
      <c r="A1041" s="598"/>
      <c r="B1041" s="35">
        <v>41772.579861111109</v>
      </c>
      <c r="C1041" s="505">
        <v>41772.579861111109</v>
      </c>
      <c r="D1041" s="254" t="s">
        <v>0</v>
      </c>
      <c r="E1041" s="255">
        <v>41772.586805555555</v>
      </c>
      <c r="F1041" s="256">
        <f t="shared" si="18"/>
        <v>6.9444444452528842E-3</v>
      </c>
      <c r="G1041" s="257"/>
      <c r="H1041" s="275">
        <v>39</v>
      </c>
      <c r="I1041" s="273">
        <v>8</v>
      </c>
      <c r="J1041" s="281"/>
      <c r="K1041" s="261" t="s">
        <v>640</v>
      </c>
      <c r="L1041" s="440"/>
    </row>
    <row r="1042" spans="1:12" ht="22.5" customHeight="1" x14ac:dyDescent="0.15">
      <c r="A1042" s="598"/>
      <c r="B1042" s="35">
        <v>41772.590277777781</v>
      </c>
      <c r="C1042" s="505">
        <v>41772.590277777781</v>
      </c>
      <c r="D1042" s="254" t="s">
        <v>0</v>
      </c>
      <c r="E1042" s="255">
        <v>41772.597222222219</v>
      </c>
      <c r="F1042" s="256">
        <f t="shared" si="18"/>
        <v>6.9444444379769266E-3</v>
      </c>
      <c r="G1042" s="257"/>
      <c r="H1042" s="275">
        <v>39</v>
      </c>
      <c r="I1042" s="273">
        <v>9</v>
      </c>
      <c r="J1042" s="281"/>
      <c r="K1042" s="261" t="s">
        <v>641</v>
      </c>
      <c r="L1042" s="440"/>
    </row>
    <row r="1043" spans="1:12" ht="22.5" customHeight="1" x14ac:dyDescent="0.15">
      <c r="A1043" s="598"/>
      <c r="B1043" s="35">
        <v>41772.600694444445</v>
      </c>
      <c r="C1043" s="505">
        <v>41772.600694444445</v>
      </c>
      <c r="D1043" s="254" t="s">
        <v>0</v>
      </c>
      <c r="E1043" s="255">
        <v>41772.607638888891</v>
      </c>
      <c r="F1043" s="256">
        <f t="shared" si="18"/>
        <v>6.9444444452528842E-3</v>
      </c>
      <c r="G1043" s="257"/>
      <c r="H1043" s="275">
        <v>39</v>
      </c>
      <c r="I1043" s="273">
        <v>10</v>
      </c>
      <c r="J1043" s="281"/>
      <c r="K1043" s="261" t="s">
        <v>642</v>
      </c>
      <c r="L1043" s="440"/>
    </row>
    <row r="1044" spans="1:12" ht="22.5" customHeight="1" x14ac:dyDescent="0.15">
      <c r="A1044" s="608"/>
      <c r="B1044" s="14">
        <v>41772.611111111109</v>
      </c>
      <c r="C1044" s="491">
        <v>41772.611111111109</v>
      </c>
      <c r="D1044" s="102" t="s">
        <v>0</v>
      </c>
      <c r="E1044" s="185">
        <v>41772.614583333336</v>
      </c>
      <c r="F1044" s="186">
        <f t="shared" si="18"/>
        <v>3.4722222262644209E-3</v>
      </c>
      <c r="G1044" s="103"/>
      <c r="H1044" s="104">
        <v>39</v>
      </c>
      <c r="I1044" s="105">
        <v>11</v>
      </c>
      <c r="J1044" s="220"/>
      <c r="K1044" s="187" t="s">
        <v>643</v>
      </c>
      <c r="L1044" s="432"/>
    </row>
    <row r="1045" spans="1:12" ht="22.5" customHeight="1" x14ac:dyDescent="0.15">
      <c r="A1045" s="597">
        <v>42866</v>
      </c>
      <c r="B1045" s="15">
        <v>41773.427083333336</v>
      </c>
      <c r="C1045" s="498">
        <v>41773.427083333336</v>
      </c>
      <c r="D1045" s="107" t="s">
        <v>0</v>
      </c>
      <c r="E1045" s="214">
        <v>41773.434027777781</v>
      </c>
      <c r="F1045" s="245">
        <f t="shared" si="18"/>
        <v>6.9444444452528842E-3</v>
      </c>
      <c r="G1045" s="108"/>
      <c r="H1045" s="109">
        <v>39</v>
      </c>
      <c r="I1045" s="110">
        <v>12</v>
      </c>
      <c r="J1045" s="217"/>
      <c r="K1045" s="248" t="s">
        <v>644</v>
      </c>
      <c r="L1045" s="434"/>
    </row>
    <row r="1046" spans="1:12" ht="22.5" customHeight="1" x14ac:dyDescent="0.15">
      <c r="A1046" s="598"/>
      <c r="B1046" s="35">
        <v>41773.4375</v>
      </c>
      <c r="C1046" s="505">
        <v>41773.4375</v>
      </c>
      <c r="D1046" s="254" t="s">
        <v>0</v>
      </c>
      <c r="E1046" s="255">
        <v>41773.444444444445</v>
      </c>
      <c r="F1046" s="256">
        <f t="shared" si="18"/>
        <v>6.9444444452528842E-3</v>
      </c>
      <c r="G1046" s="257"/>
      <c r="H1046" s="275">
        <v>39</v>
      </c>
      <c r="I1046" s="273">
        <v>13</v>
      </c>
      <c r="J1046" s="281"/>
      <c r="K1046" s="261" t="s">
        <v>645</v>
      </c>
      <c r="L1046" s="440"/>
    </row>
    <row r="1047" spans="1:12" ht="22.5" customHeight="1" x14ac:dyDescent="0.15">
      <c r="A1047" s="598"/>
      <c r="B1047" s="35">
        <v>41773.447916666664</v>
      </c>
      <c r="C1047" s="505">
        <v>41773.447916666664</v>
      </c>
      <c r="D1047" s="254" t="s">
        <v>0</v>
      </c>
      <c r="E1047" s="255">
        <v>41773.454861111109</v>
      </c>
      <c r="F1047" s="256">
        <f t="shared" si="18"/>
        <v>6.9444444452528842E-3</v>
      </c>
      <c r="G1047" s="257"/>
      <c r="H1047" s="275">
        <v>39</v>
      </c>
      <c r="I1047" s="273">
        <v>14</v>
      </c>
      <c r="J1047" s="281"/>
      <c r="K1047" s="261" t="s">
        <v>646</v>
      </c>
      <c r="L1047" s="440"/>
    </row>
    <row r="1048" spans="1:12" ht="22.5" customHeight="1" x14ac:dyDescent="0.15">
      <c r="A1048" s="598"/>
      <c r="B1048" s="35">
        <v>41773.461805555555</v>
      </c>
      <c r="C1048" s="505">
        <v>41773.461805555555</v>
      </c>
      <c r="D1048" s="254" t="s">
        <v>0</v>
      </c>
      <c r="E1048" s="255">
        <v>41773.46875</v>
      </c>
      <c r="F1048" s="256">
        <f t="shared" si="18"/>
        <v>6.9444444452528842E-3</v>
      </c>
      <c r="G1048" s="257"/>
      <c r="H1048" s="275">
        <v>39</v>
      </c>
      <c r="I1048" s="273">
        <v>15</v>
      </c>
      <c r="J1048" s="281"/>
      <c r="K1048" s="261" t="s">
        <v>647</v>
      </c>
      <c r="L1048" s="440"/>
    </row>
    <row r="1049" spans="1:12" ht="22.5" customHeight="1" x14ac:dyDescent="0.15">
      <c r="A1049" s="598"/>
      <c r="B1049" s="35">
        <v>41773.475694444445</v>
      </c>
      <c r="C1049" s="505">
        <v>41773.475694444445</v>
      </c>
      <c r="D1049" s="254" t="s">
        <v>0</v>
      </c>
      <c r="E1049" s="255">
        <v>41773.482638888891</v>
      </c>
      <c r="F1049" s="256">
        <f t="shared" si="18"/>
        <v>6.9444444452528842E-3</v>
      </c>
      <c r="G1049" s="257"/>
      <c r="H1049" s="275">
        <v>39</v>
      </c>
      <c r="I1049" s="273">
        <v>16</v>
      </c>
      <c r="J1049" s="281"/>
      <c r="K1049" s="261" t="s">
        <v>648</v>
      </c>
      <c r="L1049" s="440"/>
    </row>
    <row r="1050" spans="1:12" ht="22.5" customHeight="1" thickBot="1" x14ac:dyDescent="0.2">
      <c r="A1050" s="598"/>
      <c r="B1050" s="36">
        <v>41773.486111111109</v>
      </c>
      <c r="C1050" s="504">
        <v>41773.486111111109</v>
      </c>
      <c r="D1050" s="123" t="s">
        <v>0</v>
      </c>
      <c r="E1050" s="249">
        <v>41773.493055555555</v>
      </c>
      <c r="F1050" s="250">
        <f t="shared" si="18"/>
        <v>6.9444444452528842E-3</v>
      </c>
      <c r="G1050" s="124"/>
      <c r="H1050" s="125">
        <v>39</v>
      </c>
      <c r="I1050" s="400">
        <v>17</v>
      </c>
      <c r="J1050" s="282"/>
      <c r="K1050" s="253" t="s">
        <v>649</v>
      </c>
      <c r="L1050" s="469"/>
    </row>
    <row r="1051" spans="1:12" ht="22.5" customHeight="1" x14ac:dyDescent="0.15">
      <c r="A1051" s="382"/>
      <c r="B1051" s="383"/>
      <c r="C1051" s="399"/>
      <c r="D1051" s="384"/>
      <c r="E1051" s="385"/>
      <c r="F1051" s="386"/>
      <c r="G1051" s="387"/>
      <c r="H1051" s="388"/>
      <c r="I1051" s="389"/>
      <c r="J1051" s="390"/>
      <c r="K1051" s="394"/>
      <c r="L1051" s="501"/>
    </row>
    <row r="1052" spans="1:12" ht="22.5" customHeight="1" x14ac:dyDescent="0.15">
      <c r="A1052" s="599" t="str">
        <f>[2]市町村名簿リンク!$D$40</f>
        <v>　　　［東吉野村：住民福祉課］〒633-2492吉野郡東吉野村小川９９</v>
      </c>
      <c r="B1052" s="600"/>
      <c r="C1052" s="600"/>
      <c r="D1052" s="600"/>
      <c r="E1052" s="600"/>
      <c r="F1052" s="600"/>
      <c r="G1052" s="600"/>
      <c r="H1052" s="600"/>
      <c r="I1052" s="600"/>
      <c r="J1052" s="600"/>
      <c r="K1052" s="600"/>
      <c r="L1052" s="600"/>
    </row>
    <row r="1053" spans="1:12" s="51" customFormat="1" ht="22.5" customHeight="1" x14ac:dyDescent="0.15">
      <c r="A1053" s="599" t="str">
        <f>[2]市町村名簿リンク!$E$40</f>
        <v>　　　　　電話　0746-42-0441 ・ FAX　0746-42-1255</v>
      </c>
      <c r="B1053" s="601"/>
      <c r="C1053" s="601"/>
      <c r="D1053" s="601"/>
      <c r="E1053" s="601"/>
      <c r="F1053" s="601"/>
      <c r="G1053" s="601"/>
      <c r="H1053" s="601"/>
      <c r="I1053" s="601"/>
      <c r="J1053" s="601"/>
      <c r="K1053" s="601"/>
      <c r="L1053" s="601"/>
    </row>
    <row r="1054" spans="1:12" s="51" customFormat="1" ht="22.5" customHeight="1" x14ac:dyDescent="0.15">
      <c r="A1054" s="172"/>
      <c r="B1054" s="1"/>
      <c r="C1054" s="483"/>
      <c r="D1054" s="414"/>
      <c r="E1054" s="67"/>
      <c r="F1054" s="68"/>
      <c r="G1054" s="69"/>
      <c r="H1054" s="70"/>
      <c r="I1054" s="71"/>
      <c r="J1054" s="199"/>
      <c r="K1054" s="200"/>
      <c r="L1054" s="495"/>
    </row>
    <row r="1055" spans="1:12" s="51" customFormat="1" x14ac:dyDescent="0.15">
      <c r="A1055" s="172"/>
      <c r="B1055" s="1"/>
      <c r="C1055" s="483"/>
      <c r="D1055" s="66"/>
      <c r="E1055" s="67"/>
      <c r="F1055" s="68"/>
      <c r="G1055" s="69"/>
      <c r="H1055" s="70"/>
      <c r="I1055" s="71"/>
      <c r="J1055" s="229"/>
      <c r="K1055" s="200"/>
      <c r="L1055" s="484"/>
    </row>
  </sheetData>
  <sheetProtection password="E6A1" sheet="1" objects="1" scenarios="1"/>
  <mergeCells count="669">
    <mergeCell ref="A12:A15"/>
    <mergeCell ref="A16:A18"/>
    <mergeCell ref="J6:K7"/>
    <mergeCell ref="L6:L7"/>
    <mergeCell ref="A8:A11"/>
    <mergeCell ref="A6:A7"/>
    <mergeCell ref="C6:C7"/>
    <mergeCell ref="D6:D7"/>
    <mergeCell ref="E6:E7"/>
    <mergeCell ref="F6:F7"/>
    <mergeCell ref="G6:G7"/>
    <mergeCell ref="H6:H7"/>
    <mergeCell ref="I6:I7"/>
    <mergeCell ref="A44:A47"/>
    <mergeCell ref="A48:A51"/>
    <mergeCell ref="A40:A43"/>
    <mergeCell ref="A34:A36"/>
    <mergeCell ref="A37:A39"/>
    <mergeCell ref="A27:A29"/>
    <mergeCell ref="A30:A33"/>
    <mergeCell ref="A19:A22"/>
    <mergeCell ref="A23:A26"/>
    <mergeCell ref="A59:L59"/>
    <mergeCell ref="A60:L60"/>
    <mergeCell ref="A66:A67"/>
    <mergeCell ref="C66:C67"/>
    <mergeCell ref="D66:D67"/>
    <mergeCell ref="E66:E67"/>
    <mergeCell ref="F66:F67"/>
    <mergeCell ref="G66:G67"/>
    <mergeCell ref="A52:A54"/>
    <mergeCell ref="A55:A57"/>
    <mergeCell ref="A73:A75"/>
    <mergeCell ref="A77:L77"/>
    <mergeCell ref="A78:L78"/>
    <mergeCell ref="A68:A69"/>
    <mergeCell ref="A70:A72"/>
    <mergeCell ref="H66:H67"/>
    <mergeCell ref="I66:I67"/>
    <mergeCell ref="J66:K67"/>
    <mergeCell ref="L66:L67"/>
    <mergeCell ref="A95:A96"/>
    <mergeCell ref="A98:L98"/>
    <mergeCell ref="A99:L99"/>
    <mergeCell ref="A90:A92"/>
    <mergeCell ref="A93:A94"/>
    <mergeCell ref="A86:A87"/>
    <mergeCell ref="A88:A89"/>
    <mergeCell ref="G84:G85"/>
    <mergeCell ref="H84:H85"/>
    <mergeCell ref="I84:I85"/>
    <mergeCell ref="J84:K85"/>
    <mergeCell ref="L84:L85"/>
    <mergeCell ref="A84:A85"/>
    <mergeCell ref="C84:C85"/>
    <mergeCell ref="D84:D85"/>
    <mergeCell ref="E84:E85"/>
    <mergeCell ref="F84:F85"/>
    <mergeCell ref="A120:A123"/>
    <mergeCell ref="A125:L125"/>
    <mergeCell ref="A126:L126"/>
    <mergeCell ref="A113:A116"/>
    <mergeCell ref="A117:A119"/>
    <mergeCell ref="A107:A109"/>
    <mergeCell ref="A110:A112"/>
    <mergeCell ref="G105:G106"/>
    <mergeCell ref="H105:H106"/>
    <mergeCell ref="I105:I106"/>
    <mergeCell ref="J105:K106"/>
    <mergeCell ref="L105:L106"/>
    <mergeCell ref="A105:A106"/>
    <mergeCell ref="C105:C106"/>
    <mergeCell ref="D105:D106"/>
    <mergeCell ref="E105:E106"/>
    <mergeCell ref="F105:F106"/>
    <mergeCell ref="A146:A150"/>
    <mergeCell ref="A152:L152"/>
    <mergeCell ref="A153:L153"/>
    <mergeCell ref="A139:A142"/>
    <mergeCell ref="A143:A145"/>
    <mergeCell ref="A134:A135"/>
    <mergeCell ref="A136:A138"/>
    <mergeCell ref="G132:G133"/>
    <mergeCell ref="H132:H133"/>
    <mergeCell ref="I132:I133"/>
    <mergeCell ref="J132:K133"/>
    <mergeCell ref="L132:L133"/>
    <mergeCell ref="A132:A133"/>
    <mergeCell ref="C132:C133"/>
    <mergeCell ref="D132:D133"/>
    <mergeCell ref="E132:E133"/>
    <mergeCell ref="F132:F133"/>
    <mergeCell ref="A170:A174"/>
    <mergeCell ref="A176:L176"/>
    <mergeCell ref="A177:L177"/>
    <mergeCell ref="A162:A165"/>
    <mergeCell ref="A166:A169"/>
    <mergeCell ref="G160:G161"/>
    <mergeCell ref="H160:H161"/>
    <mergeCell ref="I160:I161"/>
    <mergeCell ref="J160:K161"/>
    <mergeCell ref="L160:L161"/>
    <mergeCell ref="A160:A161"/>
    <mergeCell ref="C160:C161"/>
    <mergeCell ref="D160:D161"/>
    <mergeCell ref="E160:E161"/>
    <mergeCell ref="F160:F161"/>
    <mergeCell ref="A185:A198"/>
    <mergeCell ref="A200:L200"/>
    <mergeCell ref="A201:L201"/>
    <mergeCell ref="G183:G184"/>
    <mergeCell ref="H183:H184"/>
    <mergeCell ref="I183:I184"/>
    <mergeCell ref="J183:K184"/>
    <mergeCell ref="L183:L184"/>
    <mergeCell ref="A183:A184"/>
    <mergeCell ref="C183:C184"/>
    <mergeCell ref="D183:D184"/>
    <mergeCell ref="E183:E184"/>
    <mergeCell ref="F183:F184"/>
    <mergeCell ref="A209:A212"/>
    <mergeCell ref="A213:A216"/>
    <mergeCell ref="G207:G208"/>
    <mergeCell ref="H207:H208"/>
    <mergeCell ref="I207:I208"/>
    <mergeCell ref="J207:K208"/>
    <mergeCell ref="L207:L208"/>
    <mergeCell ref="A207:A208"/>
    <mergeCell ref="C207:C208"/>
    <mergeCell ref="D207:D208"/>
    <mergeCell ref="E207:E208"/>
    <mergeCell ref="F207:F208"/>
    <mergeCell ref="A228:A235"/>
    <mergeCell ref="A236:A242"/>
    <mergeCell ref="G226:G227"/>
    <mergeCell ref="H226:H227"/>
    <mergeCell ref="I226:I227"/>
    <mergeCell ref="J226:K227"/>
    <mergeCell ref="L226:L227"/>
    <mergeCell ref="A217:A220"/>
    <mergeCell ref="A221:L221"/>
    <mergeCell ref="A226:A227"/>
    <mergeCell ref="C226:C227"/>
    <mergeCell ref="D226:D227"/>
    <mergeCell ref="E226:E227"/>
    <mergeCell ref="F226:F227"/>
    <mergeCell ref="A261:A264"/>
    <mergeCell ref="A265:A268"/>
    <mergeCell ref="A253:A256"/>
    <mergeCell ref="A257:A260"/>
    <mergeCell ref="H251:H252"/>
    <mergeCell ref="I251:I252"/>
    <mergeCell ref="J251:K252"/>
    <mergeCell ref="L251:L252"/>
    <mergeCell ref="A244:L244"/>
    <mergeCell ref="A245:L245"/>
    <mergeCell ref="A251:A252"/>
    <mergeCell ref="C251:C252"/>
    <mergeCell ref="D251:D252"/>
    <mergeCell ref="E251:E252"/>
    <mergeCell ref="F251:F252"/>
    <mergeCell ref="G251:G252"/>
    <mergeCell ref="J276:K277"/>
    <mergeCell ref="L276:L277"/>
    <mergeCell ref="A270:L270"/>
    <mergeCell ref="A271:L271"/>
    <mergeCell ref="A276:A277"/>
    <mergeCell ref="C276:C277"/>
    <mergeCell ref="D276:D277"/>
    <mergeCell ref="E276:E277"/>
    <mergeCell ref="F276:F277"/>
    <mergeCell ref="G276:G277"/>
    <mergeCell ref="A292:A294"/>
    <mergeCell ref="A295:A296"/>
    <mergeCell ref="A286:A288"/>
    <mergeCell ref="A289:A291"/>
    <mergeCell ref="A278:A279"/>
    <mergeCell ref="A280:A283"/>
    <mergeCell ref="A284:A285"/>
    <mergeCell ref="H276:H277"/>
    <mergeCell ref="I276:I277"/>
    <mergeCell ref="A304:L304"/>
    <mergeCell ref="A305:L305"/>
    <mergeCell ref="A311:A312"/>
    <mergeCell ref="C311:C312"/>
    <mergeCell ref="D311:D312"/>
    <mergeCell ref="E311:E312"/>
    <mergeCell ref="F311:F312"/>
    <mergeCell ref="G311:G312"/>
    <mergeCell ref="A297:A298"/>
    <mergeCell ref="A299:A300"/>
    <mergeCell ref="A301:A302"/>
    <mergeCell ref="A332:A335"/>
    <mergeCell ref="A337:L337"/>
    <mergeCell ref="A338:L338"/>
    <mergeCell ref="A322:A326"/>
    <mergeCell ref="A327:A331"/>
    <mergeCell ref="A313:A316"/>
    <mergeCell ref="A317:A321"/>
    <mergeCell ref="H311:H312"/>
    <mergeCell ref="I311:I312"/>
    <mergeCell ref="J311:K312"/>
    <mergeCell ref="L311:L312"/>
    <mergeCell ref="A363:A366"/>
    <mergeCell ref="A368:L368"/>
    <mergeCell ref="A369:L369"/>
    <mergeCell ref="A352:A357"/>
    <mergeCell ref="A358:A362"/>
    <mergeCell ref="A345:A347"/>
    <mergeCell ref="A348:A351"/>
    <mergeCell ref="G343:G344"/>
    <mergeCell ref="H343:H344"/>
    <mergeCell ref="I343:I344"/>
    <mergeCell ref="J343:K344"/>
    <mergeCell ref="L343:L344"/>
    <mergeCell ref="A343:A344"/>
    <mergeCell ref="C343:C344"/>
    <mergeCell ref="D343:D344"/>
    <mergeCell ref="E343:E344"/>
    <mergeCell ref="F343:F344"/>
    <mergeCell ref="L376:L377"/>
    <mergeCell ref="A378:A386"/>
    <mergeCell ref="A387:A394"/>
    <mergeCell ref="F376:F377"/>
    <mergeCell ref="G376:G377"/>
    <mergeCell ref="H376:H377"/>
    <mergeCell ref="I376:I377"/>
    <mergeCell ref="J376:K377"/>
    <mergeCell ref="A375:C375"/>
    <mergeCell ref="A376:A377"/>
    <mergeCell ref="C376:C377"/>
    <mergeCell ref="D376:D377"/>
    <mergeCell ref="E376:E377"/>
    <mergeCell ref="A408:A413"/>
    <mergeCell ref="A414:A417"/>
    <mergeCell ref="G406:G407"/>
    <mergeCell ref="H406:H407"/>
    <mergeCell ref="I406:I407"/>
    <mergeCell ref="J406:K407"/>
    <mergeCell ref="L406:L407"/>
    <mergeCell ref="A395:A403"/>
    <mergeCell ref="A405:D405"/>
    <mergeCell ref="A406:A407"/>
    <mergeCell ref="C406:C407"/>
    <mergeCell ref="D406:D407"/>
    <mergeCell ref="E406:E407"/>
    <mergeCell ref="F406:F407"/>
    <mergeCell ref="J427:K428"/>
    <mergeCell ref="L427:L428"/>
    <mergeCell ref="A419:L419"/>
    <mergeCell ref="A420:L420"/>
    <mergeCell ref="A426:D426"/>
    <mergeCell ref="A427:A428"/>
    <mergeCell ref="C427:C428"/>
    <mergeCell ref="D427:D428"/>
    <mergeCell ref="E427:E428"/>
    <mergeCell ref="F427:F428"/>
    <mergeCell ref="G427:G428"/>
    <mergeCell ref="A429:A438"/>
    <mergeCell ref="A441:D441"/>
    <mergeCell ref="A442:A443"/>
    <mergeCell ref="C442:C443"/>
    <mergeCell ref="D442:D443"/>
    <mergeCell ref="E442:E443"/>
    <mergeCell ref="F442:F443"/>
    <mergeCell ref="H427:H428"/>
    <mergeCell ref="I427:I428"/>
    <mergeCell ref="A453:A457"/>
    <mergeCell ref="A458:A461"/>
    <mergeCell ref="A444:A445"/>
    <mergeCell ref="A446:A452"/>
    <mergeCell ref="G442:G443"/>
    <mergeCell ref="H442:H443"/>
    <mergeCell ref="I442:I443"/>
    <mergeCell ref="J442:K443"/>
    <mergeCell ref="L442:L443"/>
    <mergeCell ref="A472:A475"/>
    <mergeCell ref="A476:A479"/>
    <mergeCell ref="H470:H471"/>
    <mergeCell ref="I470:I471"/>
    <mergeCell ref="J470:K471"/>
    <mergeCell ref="L470:L471"/>
    <mergeCell ref="A463:L463"/>
    <mergeCell ref="A464:L464"/>
    <mergeCell ref="A470:A471"/>
    <mergeCell ref="C470:C471"/>
    <mergeCell ref="D470:D471"/>
    <mergeCell ref="E470:E471"/>
    <mergeCell ref="F470:F471"/>
    <mergeCell ref="G470:G471"/>
    <mergeCell ref="A489:A494"/>
    <mergeCell ref="A495:A499"/>
    <mergeCell ref="H487:H488"/>
    <mergeCell ref="I487:I488"/>
    <mergeCell ref="J487:K488"/>
    <mergeCell ref="L487:L488"/>
    <mergeCell ref="A481:L481"/>
    <mergeCell ref="A482:L482"/>
    <mergeCell ref="A487:A488"/>
    <mergeCell ref="C487:C488"/>
    <mergeCell ref="D487:D488"/>
    <mergeCell ref="E487:E488"/>
    <mergeCell ref="F487:F488"/>
    <mergeCell ref="G487:G488"/>
    <mergeCell ref="A509:A510"/>
    <mergeCell ref="A511:A512"/>
    <mergeCell ref="H507:H508"/>
    <mergeCell ref="I507:I508"/>
    <mergeCell ref="J507:K508"/>
    <mergeCell ref="L507:L508"/>
    <mergeCell ref="A501:L501"/>
    <mergeCell ref="A502:L502"/>
    <mergeCell ref="A507:A508"/>
    <mergeCell ref="C507:C508"/>
    <mergeCell ref="D507:D508"/>
    <mergeCell ref="E507:E508"/>
    <mergeCell ref="F507:F508"/>
    <mergeCell ref="G507:G508"/>
    <mergeCell ref="A518:L518"/>
    <mergeCell ref="A519:L519"/>
    <mergeCell ref="A525:A526"/>
    <mergeCell ref="C525:C526"/>
    <mergeCell ref="D525:D526"/>
    <mergeCell ref="E525:E526"/>
    <mergeCell ref="F525:F526"/>
    <mergeCell ref="G525:G526"/>
    <mergeCell ref="A513:A514"/>
    <mergeCell ref="A515:A516"/>
    <mergeCell ref="A527:A532"/>
    <mergeCell ref="A534:L534"/>
    <mergeCell ref="A535:L535"/>
    <mergeCell ref="A540:A541"/>
    <mergeCell ref="C540:C541"/>
    <mergeCell ref="D540:D541"/>
    <mergeCell ref="H525:H526"/>
    <mergeCell ref="I525:I526"/>
    <mergeCell ref="J525:K526"/>
    <mergeCell ref="L525:L526"/>
    <mergeCell ref="A546:L546"/>
    <mergeCell ref="A547:L547"/>
    <mergeCell ref="A552:A553"/>
    <mergeCell ref="C552:C553"/>
    <mergeCell ref="D552:D553"/>
    <mergeCell ref="E552:E553"/>
    <mergeCell ref="F552:F553"/>
    <mergeCell ref="G552:G553"/>
    <mergeCell ref="J540:K541"/>
    <mergeCell ref="L540:L541"/>
    <mergeCell ref="A542:A544"/>
    <mergeCell ref="E540:E541"/>
    <mergeCell ref="F540:F541"/>
    <mergeCell ref="G540:G541"/>
    <mergeCell ref="H540:H541"/>
    <mergeCell ref="I540:I541"/>
    <mergeCell ref="A554:A557"/>
    <mergeCell ref="A559:L559"/>
    <mergeCell ref="A560:L560"/>
    <mergeCell ref="A565:A566"/>
    <mergeCell ref="C565:C566"/>
    <mergeCell ref="D565:D566"/>
    <mergeCell ref="H552:H553"/>
    <mergeCell ref="I552:I553"/>
    <mergeCell ref="J552:K553"/>
    <mergeCell ref="L552:L553"/>
    <mergeCell ref="A569:A570"/>
    <mergeCell ref="A571:A572"/>
    <mergeCell ref="J565:K566"/>
    <mergeCell ref="L565:L566"/>
    <mergeCell ref="A567:A568"/>
    <mergeCell ref="E565:E566"/>
    <mergeCell ref="F565:F566"/>
    <mergeCell ref="G565:G566"/>
    <mergeCell ref="H565:H566"/>
    <mergeCell ref="I565:I566"/>
    <mergeCell ref="J583:K584"/>
    <mergeCell ref="L583:L584"/>
    <mergeCell ref="A585:A593"/>
    <mergeCell ref="E583:E584"/>
    <mergeCell ref="F583:F584"/>
    <mergeCell ref="G583:G584"/>
    <mergeCell ref="H583:H584"/>
    <mergeCell ref="I583:I584"/>
    <mergeCell ref="A573:A574"/>
    <mergeCell ref="A576:L576"/>
    <mergeCell ref="A577:L577"/>
    <mergeCell ref="A583:A584"/>
    <mergeCell ref="C583:C584"/>
    <mergeCell ref="D583:D584"/>
    <mergeCell ref="J609:K610"/>
    <mergeCell ref="L609:L610"/>
    <mergeCell ref="A611:A614"/>
    <mergeCell ref="E609:E610"/>
    <mergeCell ref="F609:F610"/>
    <mergeCell ref="G609:G610"/>
    <mergeCell ref="H609:H610"/>
    <mergeCell ref="I609:I610"/>
    <mergeCell ref="A594:A600"/>
    <mergeCell ref="A602:L602"/>
    <mergeCell ref="A603:L603"/>
    <mergeCell ref="A609:A610"/>
    <mergeCell ref="C609:C610"/>
    <mergeCell ref="D609:D610"/>
    <mergeCell ref="A624:L624"/>
    <mergeCell ref="A625:L625"/>
    <mergeCell ref="A631:A632"/>
    <mergeCell ref="C631:C632"/>
    <mergeCell ref="D631:D632"/>
    <mergeCell ref="E631:E632"/>
    <mergeCell ref="F631:F632"/>
    <mergeCell ref="G631:G632"/>
    <mergeCell ref="A615:A618"/>
    <mergeCell ref="A619:A622"/>
    <mergeCell ref="A639:A642"/>
    <mergeCell ref="A644:L644"/>
    <mergeCell ref="A645:L645"/>
    <mergeCell ref="A650:A651"/>
    <mergeCell ref="C650:C651"/>
    <mergeCell ref="D650:D651"/>
    <mergeCell ref="A633:A636"/>
    <mergeCell ref="A637:A638"/>
    <mergeCell ref="H631:H632"/>
    <mergeCell ref="I631:I632"/>
    <mergeCell ref="J631:K632"/>
    <mergeCell ref="L631:L632"/>
    <mergeCell ref="A655:A657"/>
    <mergeCell ref="A658:A659"/>
    <mergeCell ref="J650:K651"/>
    <mergeCell ref="L650:L651"/>
    <mergeCell ref="A652:A654"/>
    <mergeCell ref="E650:E651"/>
    <mergeCell ref="F650:F651"/>
    <mergeCell ref="G650:G651"/>
    <mergeCell ref="H650:H651"/>
    <mergeCell ref="I650:I651"/>
    <mergeCell ref="A669:A674"/>
    <mergeCell ref="A675:A680"/>
    <mergeCell ref="H667:H668"/>
    <mergeCell ref="I667:I668"/>
    <mergeCell ref="J667:K668"/>
    <mergeCell ref="L667:L668"/>
    <mergeCell ref="A661:L661"/>
    <mergeCell ref="A662:L662"/>
    <mergeCell ref="A667:A668"/>
    <mergeCell ref="C667:C668"/>
    <mergeCell ref="D667:D668"/>
    <mergeCell ref="E667:E668"/>
    <mergeCell ref="F667:F668"/>
    <mergeCell ref="G667:G668"/>
    <mergeCell ref="A691:A694"/>
    <mergeCell ref="A695:A698"/>
    <mergeCell ref="H689:H690"/>
    <mergeCell ref="I689:I690"/>
    <mergeCell ref="J689:K690"/>
    <mergeCell ref="L689:L690"/>
    <mergeCell ref="A682:L682"/>
    <mergeCell ref="A683:L683"/>
    <mergeCell ref="A689:A690"/>
    <mergeCell ref="C689:C690"/>
    <mergeCell ref="D689:D690"/>
    <mergeCell ref="E689:E690"/>
    <mergeCell ref="F689:F690"/>
    <mergeCell ref="G689:G690"/>
    <mergeCell ref="A726:A732"/>
    <mergeCell ref="A733:A739"/>
    <mergeCell ref="A708:A717"/>
    <mergeCell ref="A718:A725"/>
    <mergeCell ref="H706:H707"/>
    <mergeCell ref="I706:I707"/>
    <mergeCell ref="J706:K707"/>
    <mergeCell ref="L706:L707"/>
    <mergeCell ref="A700:L700"/>
    <mergeCell ref="A701:L701"/>
    <mergeCell ref="A706:A707"/>
    <mergeCell ref="C706:C707"/>
    <mergeCell ref="D706:D707"/>
    <mergeCell ref="E706:E707"/>
    <mergeCell ref="F706:F707"/>
    <mergeCell ref="G706:G707"/>
    <mergeCell ref="A750:A755"/>
    <mergeCell ref="A756:A761"/>
    <mergeCell ref="H748:H749"/>
    <mergeCell ref="I748:I749"/>
    <mergeCell ref="J748:K749"/>
    <mergeCell ref="L748:L749"/>
    <mergeCell ref="A741:L741"/>
    <mergeCell ref="A742:L742"/>
    <mergeCell ref="A748:A749"/>
    <mergeCell ref="C748:C749"/>
    <mergeCell ref="D748:D749"/>
    <mergeCell ref="E748:E749"/>
    <mergeCell ref="F748:F749"/>
    <mergeCell ref="G748:G749"/>
    <mergeCell ref="H769:H770"/>
    <mergeCell ref="I769:I770"/>
    <mergeCell ref="J769:K770"/>
    <mergeCell ref="L769:L770"/>
    <mergeCell ref="A763:L763"/>
    <mergeCell ref="A764:L764"/>
    <mergeCell ref="A769:A770"/>
    <mergeCell ref="C769:C770"/>
    <mergeCell ref="D769:D770"/>
    <mergeCell ref="E769:E770"/>
    <mergeCell ref="F769:F770"/>
    <mergeCell ref="G769:G770"/>
    <mergeCell ref="J781:K782"/>
    <mergeCell ref="L781:L782"/>
    <mergeCell ref="A783:A785"/>
    <mergeCell ref="E781:E782"/>
    <mergeCell ref="F781:F782"/>
    <mergeCell ref="G781:G782"/>
    <mergeCell ref="H781:H782"/>
    <mergeCell ref="I781:I782"/>
    <mergeCell ref="A771:A773"/>
    <mergeCell ref="A775:L775"/>
    <mergeCell ref="A776:L776"/>
    <mergeCell ref="A781:A782"/>
    <mergeCell ref="C781:C782"/>
    <mergeCell ref="D781:D782"/>
    <mergeCell ref="H793:H794"/>
    <mergeCell ref="I793:I794"/>
    <mergeCell ref="J793:K794"/>
    <mergeCell ref="L793:L794"/>
    <mergeCell ref="A787:L787"/>
    <mergeCell ref="A788:L788"/>
    <mergeCell ref="A793:A794"/>
    <mergeCell ref="C793:C794"/>
    <mergeCell ref="D793:D794"/>
    <mergeCell ref="E793:E794"/>
    <mergeCell ref="F793:F794"/>
    <mergeCell ref="G793:G794"/>
    <mergeCell ref="J809:K810"/>
    <mergeCell ref="L809:L810"/>
    <mergeCell ref="A811:A815"/>
    <mergeCell ref="E809:E810"/>
    <mergeCell ref="F809:F810"/>
    <mergeCell ref="G809:G810"/>
    <mergeCell ref="H809:H810"/>
    <mergeCell ref="I809:I810"/>
    <mergeCell ref="A795:A800"/>
    <mergeCell ref="A802:L802"/>
    <mergeCell ref="A803:L803"/>
    <mergeCell ref="A809:A810"/>
    <mergeCell ref="C809:C810"/>
    <mergeCell ref="D809:D810"/>
    <mergeCell ref="J827:K828"/>
    <mergeCell ref="L827:L828"/>
    <mergeCell ref="A829:A843"/>
    <mergeCell ref="E827:E828"/>
    <mergeCell ref="F827:F828"/>
    <mergeCell ref="G827:G828"/>
    <mergeCell ref="H827:H828"/>
    <mergeCell ref="I827:I828"/>
    <mergeCell ref="A816:A818"/>
    <mergeCell ref="A820:L820"/>
    <mergeCell ref="A821:L821"/>
    <mergeCell ref="A827:A828"/>
    <mergeCell ref="C827:C828"/>
    <mergeCell ref="D827:D828"/>
    <mergeCell ref="H852:H853"/>
    <mergeCell ref="I852:I853"/>
    <mergeCell ref="J852:K853"/>
    <mergeCell ref="L852:L853"/>
    <mergeCell ref="A845:L845"/>
    <mergeCell ref="A846:L846"/>
    <mergeCell ref="A852:A853"/>
    <mergeCell ref="C852:C853"/>
    <mergeCell ref="D852:D853"/>
    <mergeCell ref="E852:E853"/>
    <mergeCell ref="F852:F853"/>
    <mergeCell ref="G852:G853"/>
    <mergeCell ref="J875:K876"/>
    <mergeCell ref="L875:L876"/>
    <mergeCell ref="A877:A886"/>
    <mergeCell ref="E875:E876"/>
    <mergeCell ref="F875:F876"/>
    <mergeCell ref="G875:G876"/>
    <mergeCell ref="H875:H876"/>
    <mergeCell ref="I875:I876"/>
    <mergeCell ref="A854:A866"/>
    <mergeCell ref="A868:L868"/>
    <mergeCell ref="A869:L869"/>
    <mergeCell ref="A875:A876"/>
    <mergeCell ref="C875:C876"/>
    <mergeCell ref="D875:D876"/>
    <mergeCell ref="A897:A912"/>
    <mergeCell ref="A913:A930"/>
    <mergeCell ref="H895:H896"/>
    <mergeCell ref="I895:I896"/>
    <mergeCell ref="J895:K896"/>
    <mergeCell ref="L895:L896"/>
    <mergeCell ref="A888:L888"/>
    <mergeCell ref="A889:L889"/>
    <mergeCell ref="A895:A896"/>
    <mergeCell ref="C895:C896"/>
    <mergeCell ref="D895:D896"/>
    <mergeCell ref="E895:E896"/>
    <mergeCell ref="F895:F896"/>
    <mergeCell ref="G895:G896"/>
    <mergeCell ref="A932:L932"/>
    <mergeCell ref="A933:L933"/>
    <mergeCell ref="A939:A940"/>
    <mergeCell ref="C939:C940"/>
    <mergeCell ref="D939:D940"/>
    <mergeCell ref="E939:E940"/>
    <mergeCell ref="F939:F940"/>
    <mergeCell ref="G939:G940"/>
    <mergeCell ref="H939:H940"/>
    <mergeCell ref="A954:A967"/>
    <mergeCell ref="A969:L969"/>
    <mergeCell ref="A970:L970"/>
    <mergeCell ref="A976:A977"/>
    <mergeCell ref="C976:C977"/>
    <mergeCell ref="D976:D977"/>
    <mergeCell ref="I939:I940"/>
    <mergeCell ref="J939:K940"/>
    <mergeCell ref="L939:L940"/>
    <mergeCell ref="A941:A953"/>
    <mergeCell ref="A987:L987"/>
    <mergeCell ref="A988:L988"/>
    <mergeCell ref="A994:A995"/>
    <mergeCell ref="C994:C995"/>
    <mergeCell ref="D994:D995"/>
    <mergeCell ref="E994:E995"/>
    <mergeCell ref="F994:F995"/>
    <mergeCell ref="G994:G995"/>
    <mergeCell ref="J976:K977"/>
    <mergeCell ref="L976:L977"/>
    <mergeCell ref="A978:A985"/>
    <mergeCell ref="E976:E977"/>
    <mergeCell ref="F976:F977"/>
    <mergeCell ref="G976:G977"/>
    <mergeCell ref="H976:H977"/>
    <mergeCell ref="I976:I977"/>
    <mergeCell ref="H1009:H1010"/>
    <mergeCell ref="I1009:I1010"/>
    <mergeCell ref="A996:A1000"/>
    <mergeCell ref="A1002:L1002"/>
    <mergeCell ref="A1003:L1003"/>
    <mergeCell ref="A1009:A1010"/>
    <mergeCell ref="C1009:C1010"/>
    <mergeCell ref="D1009:D1010"/>
    <mergeCell ref="H994:H995"/>
    <mergeCell ref="I994:I995"/>
    <mergeCell ref="J994:K995"/>
    <mergeCell ref="L994:L995"/>
    <mergeCell ref="A2:K2"/>
    <mergeCell ref="A1045:A1050"/>
    <mergeCell ref="A1052:L1052"/>
    <mergeCell ref="A1053:L1053"/>
    <mergeCell ref="J1032:K1033"/>
    <mergeCell ref="L1032:L1033"/>
    <mergeCell ref="A1034:A1044"/>
    <mergeCell ref="E1032:E1033"/>
    <mergeCell ref="F1032:F1033"/>
    <mergeCell ref="G1032:G1033"/>
    <mergeCell ref="H1032:H1033"/>
    <mergeCell ref="I1032:I1033"/>
    <mergeCell ref="A1018:A1023"/>
    <mergeCell ref="A1025:L1025"/>
    <mergeCell ref="A1026:L1026"/>
    <mergeCell ref="A1032:A1033"/>
    <mergeCell ref="C1032:C1033"/>
    <mergeCell ref="D1032:D1033"/>
    <mergeCell ref="J1009:K1010"/>
    <mergeCell ref="L1009:L1010"/>
    <mergeCell ref="A1011:A1017"/>
    <mergeCell ref="E1009:E1010"/>
    <mergeCell ref="F1009:F1010"/>
    <mergeCell ref="G1009:G1010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  <rowBreaks count="1" manualBreakCount="1">
    <brk id="61" max="13" man="1"/>
  </rowBreaks>
  <colBreaks count="1" manualBreakCount="1">
    <brk id="12" min="2" max="92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zoomScale="91" zoomScaleNormal="91" zoomScaleSheetLayoutView="85" zoomScalePageLayoutView="41" workbookViewId="0">
      <selection activeCell="N21" sqref="N21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604</v>
      </c>
      <c r="B3" s="23"/>
      <c r="C3" s="487"/>
      <c r="D3" s="55"/>
      <c r="E3" s="56"/>
      <c r="F3" s="57"/>
      <c r="G3" s="58"/>
      <c r="H3" s="59" t="s">
        <v>358</v>
      </c>
      <c r="I3" s="60"/>
      <c r="J3" s="61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653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700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42835</v>
      </c>
      <c r="B7" s="20">
        <v>41736</v>
      </c>
      <c r="C7" s="527">
        <v>0.39583333333333331</v>
      </c>
      <c r="D7" s="528" t="s">
        <v>0</v>
      </c>
      <c r="E7" s="301">
        <v>0.47916666666666669</v>
      </c>
      <c r="F7" s="271">
        <f t="shared" ref="F7:F31" si="0">E7-C7</f>
        <v>8.333333333333337E-2</v>
      </c>
      <c r="G7" s="272"/>
      <c r="H7" s="205">
        <v>9</v>
      </c>
      <c r="I7" s="206">
        <v>14</v>
      </c>
      <c r="J7" s="178"/>
      <c r="K7" s="208" t="s">
        <v>54</v>
      </c>
      <c r="L7" s="497"/>
    </row>
    <row r="8" spans="1:12" ht="22.5" customHeight="1" x14ac:dyDescent="0.15">
      <c r="A8" s="608"/>
      <c r="B8" s="17">
        <v>41736</v>
      </c>
      <c r="C8" s="529">
        <v>0.54166666666666663</v>
      </c>
      <c r="D8" s="530" t="s">
        <v>0</v>
      </c>
      <c r="E8" s="302">
        <v>0.625</v>
      </c>
      <c r="F8" s="177">
        <f t="shared" si="0"/>
        <v>8.333333333333337E-2</v>
      </c>
      <c r="G8" s="134"/>
      <c r="H8" s="135">
        <v>9</v>
      </c>
      <c r="I8" s="136">
        <v>17</v>
      </c>
      <c r="J8" s="137"/>
      <c r="K8" s="179" t="s">
        <v>705</v>
      </c>
      <c r="L8" s="442"/>
    </row>
    <row r="9" spans="1:12" ht="22.5" customHeight="1" x14ac:dyDescent="0.15">
      <c r="A9" s="597">
        <v>42836</v>
      </c>
      <c r="B9" s="13">
        <v>41737</v>
      </c>
      <c r="C9" s="531">
        <v>0.39583333333333331</v>
      </c>
      <c r="D9" s="532" t="s">
        <v>0</v>
      </c>
      <c r="E9" s="285">
        <v>0.4375</v>
      </c>
      <c r="F9" s="182">
        <f t="shared" si="0"/>
        <v>4.1666666666666685E-2</v>
      </c>
      <c r="G9" s="96"/>
      <c r="H9" s="97">
        <v>9</v>
      </c>
      <c r="I9" s="98">
        <v>31</v>
      </c>
      <c r="J9" s="116"/>
      <c r="K9" s="183" t="s">
        <v>55</v>
      </c>
      <c r="L9" s="429"/>
    </row>
    <row r="10" spans="1:12" ht="22.5" customHeight="1" x14ac:dyDescent="0.15">
      <c r="A10" s="598"/>
      <c r="B10" s="35">
        <v>41737</v>
      </c>
      <c r="C10" s="519">
        <v>0.45833333333333331</v>
      </c>
      <c r="D10" s="533" t="s">
        <v>0</v>
      </c>
      <c r="E10" s="289">
        <v>0.47916666666666669</v>
      </c>
      <c r="F10" s="256">
        <f t="shared" si="0"/>
        <v>2.083333333333337E-2</v>
      </c>
      <c r="G10" s="257"/>
      <c r="H10" s="275">
        <v>9</v>
      </c>
      <c r="I10" s="273">
        <v>23</v>
      </c>
      <c r="J10" s="127"/>
      <c r="K10" s="253" t="s">
        <v>56</v>
      </c>
      <c r="L10" s="469"/>
    </row>
    <row r="11" spans="1:12" ht="22.5" customHeight="1" x14ac:dyDescent="0.15">
      <c r="A11" s="598"/>
      <c r="B11" s="14">
        <v>41737</v>
      </c>
      <c r="C11" s="531">
        <v>0.54166666666666663</v>
      </c>
      <c r="D11" s="532" t="s">
        <v>0</v>
      </c>
      <c r="E11" s="285">
        <v>0.5625</v>
      </c>
      <c r="F11" s="186">
        <f t="shared" si="0"/>
        <v>2.083333333333337E-2</v>
      </c>
      <c r="G11" s="103"/>
      <c r="H11" s="104">
        <v>9</v>
      </c>
      <c r="I11" s="105">
        <v>24</v>
      </c>
      <c r="J11" s="116"/>
      <c r="K11" s="183" t="s">
        <v>57</v>
      </c>
      <c r="L11" s="429"/>
    </row>
    <row r="12" spans="1:12" ht="22.5" customHeight="1" x14ac:dyDescent="0.15">
      <c r="A12" s="608"/>
      <c r="B12" s="18">
        <v>41737</v>
      </c>
      <c r="C12" s="534">
        <v>0.60416666666666663</v>
      </c>
      <c r="D12" s="269" t="s">
        <v>0</v>
      </c>
      <c r="E12" s="304">
        <v>0.625</v>
      </c>
      <c r="F12" s="189">
        <f t="shared" si="0"/>
        <v>2.083333333333337E-2</v>
      </c>
      <c r="G12" s="112"/>
      <c r="H12" s="113">
        <v>9</v>
      </c>
      <c r="I12" s="114">
        <v>31</v>
      </c>
      <c r="J12" s="72"/>
      <c r="K12" s="190" t="s">
        <v>58</v>
      </c>
      <c r="L12" s="436"/>
    </row>
    <row r="13" spans="1:12" ht="22.5" customHeight="1" x14ac:dyDescent="0.15">
      <c r="A13" s="597">
        <v>42837</v>
      </c>
      <c r="B13" s="21">
        <v>41738</v>
      </c>
      <c r="C13" s="535">
        <v>0.39583333333333331</v>
      </c>
      <c r="D13" s="152" t="s">
        <v>0</v>
      </c>
      <c r="E13" s="305">
        <v>0.5</v>
      </c>
      <c r="F13" s="242">
        <f t="shared" si="0"/>
        <v>0.10416666666666669</v>
      </c>
      <c r="G13" s="163"/>
      <c r="H13" s="164">
        <v>9</v>
      </c>
      <c r="I13" s="165">
        <v>33</v>
      </c>
      <c r="J13" s="166"/>
      <c r="K13" s="153" t="s">
        <v>706</v>
      </c>
      <c r="L13" s="536"/>
    </row>
    <row r="14" spans="1:12" ht="22.5" customHeight="1" x14ac:dyDescent="0.15">
      <c r="A14" s="608"/>
      <c r="B14" s="17">
        <v>41738</v>
      </c>
      <c r="C14" s="529">
        <v>0.5625</v>
      </c>
      <c r="D14" s="530" t="s">
        <v>0</v>
      </c>
      <c r="E14" s="302">
        <v>0.625</v>
      </c>
      <c r="F14" s="177">
        <f t="shared" si="0"/>
        <v>6.25E-2</v>
      </c>
      <c r="G14" s="134"/>
      <c r="H14" s="135">
        <v>9</v>
      </c>
      <c r="I14" s="136">
        <v>34</v>
      </c>
      <c r="J14" s="137"/>
      <c r="K14" s="159" t="s">
        <v>707</v>
      </c>
      <c r="L14" s="537"/>
    </row>
    <row r="15" spans="1:12" ht="22.5" customHeight="1" x14ac:dyDescent="0.15">
      <c r="A15" s="597">
        <v>42838</v>
      </c>
      <c r="B15" s="13">
        <v>41739</v>
      </c>
      <c r="C15" s="531">
        <v>0.39583333333333331</v>
      </c>
      <c r="D15" s="532" t="s">
        <v>0</v>
      </c>
      <c r="E15" s="285">
        <v>0.45833333333333331</v>
      </c>
      <c r="F15" s="182">
        <f t="shared" si="0"/>
        <v>6.25E-2</v>
      </c>
      <c r="G15" s="96"/>
      <c r="H15" s="97">
        <v>9</v>
      </c>
      <c r="I15" s="98">
        <v>11</v>
      </c>
      <c r="J15" s="116"/>
      <c r="K15" s="183" t="s">
        <v>59</v>
      </c>
      <c r="L15" s="429"/>
    </row>
    <row r="16" spans="1:12" ht="22.5" customHeight="1" x14ac:dyDescent="0.15">
      <c r="A16" s="598"/>
      <c r="B16" s="14">
        <v>41739</v>
      </c>
      <c r="C16" s="520">
        <v>0.47222222222222227</v>
      </c>
      <c r="D16" s="538" t="s">
        <v>0</v>
      </c>
      <c r="E16" s="291">
        <v>0.49305555555555558</v>
      </c>
      <c r="F16" s="186">
        <f t="shared" si="0"/>
        <v>2.0833333333333315E-2</v>
      </c>
      <c r="G16" s="103"/>
      <c r="H16" s="104">
        <v>9</v>
      </c>
      <c r="I16" s="105">
        <v>12</v>
      </c>
      <c r="J16" s="129"/>
      <c r="K16" s="187" t="s">
        <v>60</v>
      </c>
      <c r="L16" s="432"/>
    </row>
    <row r="17" spans="1:12" ht="22.5" customHeight="1" x14ac:dyDescent="0.15">
      <c r="A17" s="608"/>
      <c r="B17" s="18">
        <v>41739</v>
      </c>
      <c r="C17" s="534">
        <v>0.5625</v>
      </c>
      <c r="D17" s="269" t="s">
        <v>0</v>
      </c>
      <c r="E17" s="304">
        <v>0.625</v>
      </c>
      <c r="F17" s="189">
        <f t="shared" si="0"/>
        <v>6.25E-2</v>
      </c>
      <c r="G17" s="112"/>
      <c r="H17" s="113">
        <v>9</v>
      </c>
      <c r="I17" s="114">
        <v>13</v>
      </c>
      <c r="J17" s="72"/>
      <c r="K17" s="190" t="s">
        <v>61</v>
      </c>
      <c r="L17" s="436"/>
    </row>
    <row r="18" spans="1:12" ht="22.5" customHeight="1" x14ac:dyDescent="0.15">
      <c r="A18" s="597">
        <v>42839</v>
      </c>
      <c r="B18" s="21">
        <v>41740</v>
      </c>
      <c r="C18" s="535">
        <v>0.39583333333333331</v>
      </c>
      <c r="D18" s="152" t="s">
        <v>0</v>
      </c>
      <c r="E18" s="305">
        <v>0.47916666666666669</v>
      </c>
      <c r="F18" s="242">
        <f t="shared" si="0"/>
        <v>8.333333333333337E-2</v>
      </c>
      <c r="G18" s="163"/>
      <c r="H18" s="164">
        <v>9</v>
      </c>
      <c r="I18" s="165">
        <v>25</v>
      </c>
      <c r="J18" s="166"/>
      <c r="K18" s="213" t="s">
        <v>62</v>
      </c>
      <c r="L18" s="479"/>
    </row>
    <row r="19" spans="1:12" ht="22.5" customHeight="1" x14ac:dyDescent="0.15">
      <c r="A19" s="598"/>
      <c r="B19" s="15">
        <v>41740</v>
      </c>
      <c r="C19" s="521">
        <v>0.54166666666666663</v>
      </c>
      <c r="D19" s="539" t="s">
        <v>0</v>
      </c>
      <c r="E19" s="293">
        <v>0.58333333333333337</v>
      </c>
      <c r="F19" s="245">
        <f t="shared" si="0"/>
        <v>4.1666666666666741E-2</v>
      </c>
      <c r="G19" s="108"/>
      <c r="H19" s="109">
        <v>9</v>
      </c>
      <c r="I19" s="110">
        <v>10</v>
      </c>
      <c r="J19" s="111"/>
      <c r="K19" s="248" t="s">
        <v>63</v>
      </c>
      <c r="L19" s="434"/>
    </row>
    <row r="20" spans="1:12" ht="22.5" customHeight="1" x14ac:dyDescent="0.15">
      <c r="A20" s="608"/>
      <c r="B20" s="14">
        <v>41740</v>
      </c>
      <c r="C20" s="520">
        <v>0.60416666666666663</v>
      </c>
      <c r="D20" s="538" t="s">
        <v>0</v>
      </c>
      <c r="E20" s="291">
        <v>0.64583333333333337</v>
      </c>
      <c r="F20" s="186">
        <f t="shared" si="0"/>
        <v>4.1666666666666741E-2</v>
      </c>
      <c r="G20" s="103"/>
      <c r="H20" s="104">
        <v>9</v>
      </c>
      <c r="I20" s="105">
        <v>15</v>
      </c>
      <c r="J20" s="129"/>
      <c r="K20" s="187" t="s">
        <v>64</v>
      </c>
      <c r="L20" s="432"/>
    </row>
    <row r="21" spans="1:12" ht="22.5" customHeight="1" x14ac:dyDescent="0.15">
      <c r="A21" s="652">
        <v>42842</v>
      </c>
      <c r="B21" s="21">
        <v>41743</v>
      </c>
      <c r="C21" s="535">
        <v>0.39583333333333331</v>
      </c>
      <c r="D21" s="152" t="s">
        <v>0</v>
      </c>
      <c r="E21" s="305">
        <v>0.47916666666666669</v>
      </c>
      <c r="F21" s="242">
        <f t="shared" si="0"/>
        <v>8.333333333333337E-2</v>
      </c>
      <c r="G21" s="163"/>
      <c r="H21" s="164">
        <v>9</v>
      </c>
      <c r="I21" s="165">
        <v>4</v>
      </c>
      <c r="J21" s="166"/>
      <c r="K21" s="213" t="s">
        <v>708</v>
      </c>
      <c r="L21" s="479"/>
    </row>
    <row r="22" spans="1:12" ht="22.5" customHeight="1" x14ac:dyDescent="0.15">
      <c r="A22" s="653"/>
      <c r="B22" s="15">
        <v>41743</v>
      </c>
      <c r="C22" s="521">
        <v>0.54166666666666663</v>
      </c>
      <c r="D22" s="539" t="s">
        <v>0</v>
      </c>
      <c r="E22" s="293">
        <v>0.5625</v>
      </c>
      <c r="F22" s="245">
        <f t="shared" si="0"/>
        <v>2.083333333333337E-2</v>
      </c>
      <c r="G22" s="108"/>
      <c r="H22" s="109">
        <v>9</v>
      </c>
      <c r="I22" s="110">
        <v>5</v>
      </c>
      <c r="J22" s="111"/>
      <c r="K22" s="248" t="s">
        <v>65</v>
      </c>
      <c r="L22" s="434"/>
    </row>
    <row r="23" spans="1:12" ht="22.5" customHeight="1" x14ac:dyDescent="0.15">
      <c r="A23" s="654"/>
      <c r="B23" s="36">
        <v>41743</v>
      </c>
      <c r="C23" s="519">
        <v>0.58333333333333337</v>
      </c>
      <c r="D23" s="533" t="s">
        <v>0</v>
      </c>
      <c r="E23" s="289">
        <v>0.64583333333333337</v>
      </c>
      <c r="F23" s="250">
        <f t="shared" si="0"/>
        <v>6.25E-2</v>
      </c>
      <c r="G23" s="124"/>
      <c r="H23" s="125">
        <v>9</v>
      </c>
      <c r="I23" s="126">
        <v>29</v>
      </c>
      <c r="J23" s="127"/>
      <c r="K23" s="253" t="s">
        <v>709</v>
      </c>
      <c r="L23" s="469"/>
    </row>
    <row r="24" spans="1:12" ht="22.5" customHeight="1" x14ac:dyDescent="0.15">
      <c r="A24" s="597">
        <v>42843</v>
      </c>
      <c r="B24" s="21">
        <v>41744</v>
      </c>
      <c r="C24" s="535">
        <v>0.39583333333333331</v>
      </c>
      <c r="D24" s="152" t="s">
        <v>0</v>
      </c>
      <c r="E24" s="305">
        <v>0.47916666666666669</v>
      </c>
      <c r="F24" s="242">
        <f t="shared" si="0"/>
        <v>8.333333333333337E-2</v>
      </c>
      <c r="G24" s="163"/>
      <c r="H24" s="164">
        <v>9</v>
      </c>
      <c r="I24" s="165">
        <v>6</v>
      </c>
      <c r="J24" s="166"/>
      <c r="K24" s="153" t="s">
        <v>710</v>
      </c>
      <c r="L24" s="479"/>
    </row>
    <row r="25" spans="1:12" ht="22.5" customHeight="1" x14ac:dyDescent="0.15">
      <c r="A25" s="608"/>
      <c r="B25" s="17">
        <v>41744</v>
      </c>
      <c r="C25" s="529">
        <v>0.54166666666666663</v>
      </c>
      <c r="D25" s="530" t="s">
        <v>0</v>
      </c>
      <c r="E25" s="302">
        <v>0.64583333333333337</v>
      </c>
      <c r="F25" s="177">
        <f t="shared" si="0"/>
        <v>0.10416666666666674</v>
      </c>
      <c r="G25" s="134"/>
      <c r="H25" s="135">
        <v>9</v>
      </c>
      <c r="I25" s="136">
        <v>1</v>
      </c>
      <c r="J25" s="137"/>
      <c r="K25" s="159" t="s">
        <v>484</v>
      </c>
      <c r="L25" s="442"/>
    </row>
    <row r="26" spans="1:12" ht="22.5" customHeight="1" x14ac:dyDescent="0.15">
      <c r="A26" s="597">
        <v>42844</v>
      </c>
      <c r="B26" s="21">
        <v>41745</v>
      </c>
      <c r="C26" s="535">
        <v>0.39583333333333331</v>
      </c>
      <c r="D26" s="152" t="s">
        <v>0</v>
      </c>
      <c r="E26" s="305">
        <v>0.47916666666666669</v>
      </c>
      <c r="F26" s="242">
        <f t="shared" si="0"/>
        <v>8.333333333333337E-2</v>
      </c>
      <c r="G26" s="163"/>
      <c r="H26" s="164">
        <v>9</v>
      </c>
      <c r="I26" s="165">
        <v>16</v>
      </c>
      <c r="J26" s="166"/>
      <c r="K26" s="213" t="s">
        <v>359</v>
      </c>
      <c r="L26" s="479"/>
    </row>
    <row r="27" spans="1:12" ht="22.5" customHeight="1" x14ac:dyDescent="0.15">
      <c r="A27" s="608"/>
      <c r="B27" s="18">
        <v>41745</v>
      </c>
      <c r="C27" s="534">
        <v>0.54166666666666663</v>
      </c>
      <c r="D27" s="269" t="s">
        <v>0</v>
      </c>
      <c r="E27" s="304">
        <v>0.625</v>
      </c>
      <c r="F27" s="189">
        <f t="shared" si="0"/>
        <v>8.333333333333337E-2</v>
      </c>
      <c r="G27" s="112"/>
      <c r="H27" s="113">
        <v>9</v>
      </c>
      <c r="I27" s="114">
        <v>30</v>
      </c>
      <c r="J27" s="72"/>
      <c r="K27" s="190" t="s">
        <v>360</v>
      </c>
      <c r="L27" s="436"/>
    </row>
    <row r="28" spans="1:12" ht="22.5" customHeight="1" x14ac:dyDescent="0.15">
      <c r="A28" s="597">
        <v>42845</v>
      </c>
      <c r="B28" s="21">
        <v>41746</v>
      </c>
      <c r="C28" s="535">
        <v>0.39583333333333331</v>
      </c>
      <c r="D28" s="152" t="s">
        <v>0</v>
      </c>
      <c r="E28" s="305">
        <v>0.47916666666666669</v>
      </c>
      <c r="F28" s="242">
        <f t="shared" si="0"/>
        <v>8.333333333333337E-2</v>
      </c>
      <c r="G28" s="163"/>
      <c r="H28" s="164">
        <v>9</v>
      </c>
      <c r="I28" s="165">
        <v>19</v>
      </c>
      <c r="J28" s="166"/>
      <c r="K28" s="213" t="s">
        <v>361</v>
      </c>
      <c r="L28" s="479"/>
    </row>
    <row r="29" spans="1:12" ht="22.5" customHeight="1" x14ac:dyDescent="0.15">
      <c r="A29" s="608"/>
      <c r="B29" s="17">
        <v>41746</v>
      </c>
      <c r="C29" s="529">
        <v>0.54166666666666663</v>
      </c>
      <c r="D29" s="530" t="s">
        <v>0</v>
      </c>
      <c r="E29" s="302">
        <v>0.60416666666666663</v>
      </c>
      <c r="F29" s="177">
        <f t="shared" si="0"/>
        <v>6.25E-2</v>
      </c>
      <c r="G29" s="134"/>
      <c r="H29" s="135">
        <v>9</v>
      </c>
      <c r="I29" s="136">
        <v>2</v>
      </c>
      <c r="J29" s="137"/>
      <c r="K29" s="179" t="s">
        <v>362</v>
      </c>
      <c r="L29" s="442"/>
    </row>
    <row r="30" spans="1:12" ht="22.5" customHeight="1" x14ac:dyDescent="0.15">
      <c r="A30" s="597">
        <v>42849</v>
      </c>
      <c r="B30" s="21">
        <v>41750</v>
      </c>
      <c r="C30" s="535">
        <v>0.39583333333333331</v>
      </c>
      <c r="D30" s="152" t="s">
        <v>0</v>
      </c>
      <c r="E30" s="305">
        <v>0.47916666666666669</v>
      </c>
      <c r="F30" s="242">
        <f t="shared" si="0"/>
        <v>8.333333333333337E-2</v>
      </c>
      <c r="G30" s="163"/>
      <c r="H30" s="164">
        <v>9</v>
      </c>
      <c r="I30" s="165">
        <v>27</v>
      </c>
      <c r="J30" s="166"/>
      <c r="K30" s="213" t="s">
        <v>363</v>
      </c>
      <c r="L30" s="479"/>
    </row>
    <row r="31" spans="1:12" ht="22.5" customHeight="1" thickBot="1" x14ac:dyDescent="0.2">
      <c r="A31" s="625"/>
      <c r="B31" s="19">
        <v>41750</v>
      </c>
      <c r="C31" s="540">
        <v>0.54166666666666663</v>
      </c>
      <c r="D31" s="334" t="s">
        <v>0</v>
      </c>
      <c r="E31" s="306">
        <v>0.64583333333333337</v>
      </c>
      <c r="F31" s="193">
        <f t="shared" si="0"/>
        <v>0.10416666666666674</v>
      </c>
      <c r="G31" s="194"/>
      <c r="H31" s="195">
        <v>9</v>
      </c>
      <c r="I31" s="196">
        <v>26</v>
      </c>
      <c r="J31" s="276"/>
      <c r="K31" s="198" t="s">
        <v>711</v>
      </c>
      <c r="L31" s="509"/>
    </row>
    <row r="32" spans="1:12" ht="22.5" customHeight="1" x14ac:dyDescent="0.15">
      <c r="A32" s="172"/>
      <c r="B32" s="1"/>
      <c r="C32" s="380"/>
      <c r="D32" s="303"/>
      <c r="E32" s="380"/>
      <c r="F32" s="68"/>
      <c r="G32" s="69"/>
      <c r="H32" s="70"/>
      <c r="I32" s="71"/>
      <c r="J32" s="72"/>
      <c r="K32" s="200"/>
      <c r="L32" s="484"/>
    </row>
    <row r="33" spans="1:12" s="51" customFormat="1" ht="22.5" customHeight="1" x14ac:dyDescent="0.15">
      <c r="A33" s="599" t="str">
        <f>[2]市町村名簿リンク!$D$10</f>
        <v>　　　［生駒市：環境保全課　保全係］〒630-0288生駒市東新町８－３８</v>
      </c>
      <c r="B33" s="600"/>
      <c r="C33" s="600"/>
      <c r="D33" s="600"/>
      <c r="E33" s="600"/>
      <c r="F33" s="600"/>
      <c r="G33" s="600"/>
      <c r="H33" s="600"/>
      <c r="I33" s="600"/>
      <c r="J33" s="600"/>
      <c r="K33" s="600"/>
      <c r="L33" s="600"/>
    </row>
    <row r="34" spans="1:12" s="51" customFormat="1" ht="22.5" customHeight="1" x14ac:dyDescent="0.15">
      <c r="A34" s="599" t="str">
        <f>[2]市町村名簿リンク!$E$10</f>
        <v>　　　　　電話　0743-74-1111 ・ FAX　0743-75-8125</v>
      </c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</row>
    <row r="35" spans="1:12" s="51" customFormat="1" ht="22.5" customHeight="1" x14ac:dyDescent="0.15">
      <c r="A35" s="172"/>
      <c r="B35" s="1"/>
      <c r="C35" s="483"/>
      <c r="D35" s="414"/>
      <c r="E35" s="67"/>
      <c r="F35" s="68"/>
      <c r="G35" s="69"/>
      <c r="H35" s="70"/>
      <c r="I35" s="71"/>
      <c r="J35" s="199"/>
      <c r="K35" s="200"/>
      <c r="L35" s="495"/>
    </row>
    <row r="36" spans="1:12" s="51" customFormat="1" ht="22.5" customHeight="1" x14ac:dyDescent="0.15">
      <c r="A36" s="172"/>
      <c r="B36" s="1"/>
      <c r="C36" s="483"/>
      <c r="D36" s="414"/>
      <c r="E36" s="67"/>
      <c r="F36" s="68"/>
      <c r="G36" s="69"/>
      <c r="H36" s="70"/>
      <c r="I36" s="71"/>
      <c r="J36" s="199"/>
      <c r="K36" s="200"/>
      <c r="L36" s="495"/>
    </row>
    <row r="37" spans="1:12" s="51" customFormat="1" ht="22.5" customHeight="1" x14ac:dyDescent="0.15">
      <c r="A37" s="172"/>
      <c r="B37" s="1"/>
      <c r="C37" s="483"/>
      <c r="D37" s="414"/>
      <c r="E37" s="67"/>
      <c r="F37" s="68"/>
      <c r="G37" s="69"/>
      <c r="H37" s="70"/>
      <c r="I37" s="71"/>
      <c r="J37" s="72"/>
      <c r="K37" s="200"/>
      <c r="L37" s="484"/>
    </row>
    <row r="38" spans="1:12" s="51" customFormat="1" x14ac:dyDescent="0.15">
      <c r="A38" s="172"/>
      <c r="B38" s="1"/>
      <c r="C38" s="483"/>
      <c r="D38" s="66"/>
      <c r="E38" s="67"/>
      <c r="F38" s="68"/>
      <c r="G38" s="69"/>
      <c r="H38" s="70"/>
      <c r="I38" s="71"/>
      <c r="J38" s="229"/>
      <c r="K38" s="200"/>
      <c r="L38" s="484"/>
    </row>
  </sheetData>
  <sheetProtection password="E6A1" sheet="1" objects="1" scenarios="1"/>
  <mergeCells count="23">
    <mergeCell ref="F5:F6"/>
    <mergeCell ref="G5:G6"/>
    <mergeCell ref="A9:A12"/>
    <mergeCell ref="A5:A6"/>
    <mergeCell ref="C5:C6"/>
    <mergeCell ref="D5:D6"/>
    <mergeCell ref="E5:E6"/>
    <mergeCell ref="A2:K2"/>
    <mergeCell ref="A28:A29"/>
    <mergeCell ref="A30:A31"/>
    <mergeCell ref="A33:L33"/>
    <mergeCell ref="A34:L34"/>
    <mergeCell ref="A13:A14"/>
    <mergeCell ref="A15:A17"/>
    <mergeCell ref="A18:A20"/>
    <mergeCell ref="A21:A23"/>
    <mergeCell ref="A24:A25"/>
    <mergeCell ref="A26:A27"/>
    <mergeCell ref="H5:H6"/>
    <mergeCell ref="I5:I6"/>
    <mergeCell ref="J5:K6"/>
    <mergeCell ref="L5:L6"/>
    <mergeCell ref="A7:A8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zoomScale="91" zoomScaleNormal="91" zoomScaleSheetLayoutView="85" zoomScalePageLayoutView="41" workbookViewId="0">
      <selection activeCell="O23" sqref="O23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605</v>
      </c>
      <c r="B3" s="23"/>
      <c r="C3" s="487"/>
      <c r="D3" s="55"/>
      <c r="E3" s="56"/>
      <c r="F3" s="57"/>
      <c r="G3" s="58"/>
      <c r="H3" s="59" t="s">
        <v>364</v>
      </c>
      <c r="I3" s="60"/>
      <c r="J3" s="61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712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42863</v>
      </c>
      <c r="B7" s="34">
        <v>41771</v>
      </c>
      <c r="C7" s="517">
        <v>0.39583333333333331</v>
      </c>
      <c r="D7" s="541" t="s">
        <v>0</v>
      </c>
      <c r="E7" s="307">
        <v>0.4236111111111111</v>
      </c>
      <c r="F7" s="232">
        <f t="shared" ref="F7:F29" si="0">E7-C7</f>
        <v>2.777777777777779E-2</v>
      </c>
      <c r="G7" s="233"/>
      <c r="H7" s="278">
        <v>10</v>
      </c>
      <c r="I7" s="279">
        <v>1</v>
      </c>
      <c r="J7" s="236"/>
      <c r="K7" s="237" t="s">
        <v>485</v>
      </c>
      <c r="L7" s="503"/>
    </row>
    <row r="8" spans="1:12" ht="22.5" customHeight="1" x14ac:dyDescent="0.15">
      <c r="A8" s="598"/>
      <c r="B8" s="14">
        <v>41771</v>
      </c>
      <c r="C8" s="520">
        <v>0.4375</v>
      </c>
      <c r="D8" s="292" t="s">
        <v>0</v>
      </c>
      <c r="E8" s="291">
        <v>0.47222222222222227</v>
      </c>
      <c r="F8" s="186">
        <f t="shared" si="0"/>
        <v>3.4722222222222265E-2</v>
      </c>
      <c r="G8" s="103"/>
      <c r="H8" s="104">
        <v>10</v>
      </c>
      <c r="I8" s="105">
        <v>2</v>
      </c>
      <c r="J8" s="129"/>
      <c r="K8" s="187" t="s">
        <v>66</v>
      </c>
      <c r="L8" s="432"/>
    </row>
    <row r="9" spans="1:12" ht="22.5" customHeight="1" x14ac:dyDescent="0.15">
      <c r="A9" s="598"/>
      <c r="B9" s="15">
        <v>41771</v>
      </c>
      <c r="C9" s="521">
        <v>0.5625</v>
      </c>
      <c r="D9" s="294" t="s">
        <v>0</v>
      </c>
      <c r="E9" s="293">
        <v>0.59722222222222221</v>
      </c>
      <c r="F9" s="245">
        <f t="shared" si="0"/>
        <v>3.472222222222221E-2</v>
      </c>
      <c r="G9" s="108"/>
      <c r="H9" s="109">
        <v>10</v>
      </c>
      <c r="I9" s="110">
        <v>3</v>
      </c>
      <c r="J9" s="111"/>
      <c r="K9" s="248" t="s">
        <v>486</v>
      </c>
      <c r="L9" s="434"/>
    </row>
    <row r="10" spans="1:12" ht="22.5" customHeight="1" x14ac:dyDescent="0.15">
      <c r="A10" s="608"/>
      <c r="B10" s="14">
        <v>41771</v>
      </c>
      <c r="C10" s="520">
        <v>0.61111111111111105</v>
      </c>
      <c r="D10" s="292" t="s">
        <v>0</v>
      </c>
      <c r="E10" s="291">
        <v>0.64583333333333337</v>
      </c>
      <c r="F10" s="186">
        <f t="shared" si="0"/>
        <v>3.4722222222222321E-2</v>
      </c>
      <c r="G10" s="103"/>
      <c r="H10" s="104">
        <v>10</v>
      </c>
      <c r="I10" s="105">
        <v>4</v>
      </c>
      <c r="J10" s="129"/>
      <c r="K10" s="187" t="s">
        <v>67</v>
      </c>
      <c r="L10" s="432"/>
    </row>
    <row r="11" spans="1:12" ht="22.5" customHeight="1" x14ac:dyDescent="0.15">
      <c r="A11" s="597">
        <v>42864</v>
      </c>
      <c r="B11" s="13">
        <v>41772</v>
      </c>
      <c r="C11" s="531">
        <v>0.39583333333333331</v>
      </c>
      <c r="D11" s="286" t="s">
        <v>0</v>
      </c>
      <c r="E11" s="285">
        <v>0.43055555555555558</v>
      </c>
      <c r="F11" s="182">
        <f t="shared" si="0"/>
        <v>3.4722222222222265E-2</v>
      </c>
      <c r="G11" s="96"/>
      <c r="H11" s="97">
        <v>10</v>
      </c>
      <c r="I11" s="98">
        <v>5</v>
      </c>
      <c r="J11" s="116"/>
      <c r="K11" s="183" t="s">
        <v>68</v>
      </c>
      <c r="L11" s="429"/>
    </row>
    <row r="12" spans="1:12" ht="22.5" customHeight="1" x14ac:dyDescent="0.15">
      <c r="A12" s="598"/>
      <c r="B12" s="14">
        <v>41772</v>
      </c>
      <c r="C12" s="520">
        <v>0.44444444444444442</v>
      </c>
      <c r="D12" s="292" t="s">
        <v>0</v>
      </c>
      <c r="E12" s="291">
        <v>0.47222222222222227</v>
      </c>
      <c r="F12" s="186">
        <f t="shared" si="0"/>
        <v>2.7777777777777846E-2</v>
      </c>
      <c r="G12" s="103"/>
      <c r="H12" s="104">
        <v>10</v>
      </c>
      <c r="I12" s="105">
        <v>6</v>
      </c>
      <c r="J12" s="129"/>
      <c r="K12" s="187" t="s">
        <v>69</v>
      </c>
      <c r="L12" s="432"/>
    </row>
    <row r="13" spans="1:12" ht="22.5" customHeight="1" x14ac:dyDescent="0.15">
      <c r="A13" s="598"/>
      <c r="B13" s="15">
        <v>41772</v>
      </c>
      <c r="C13" s="521">
        <v>0.5625</v>
      </c>
      <c r="D13" s="294" t="s">
        <v>0</v>
      </c>
      <c r="E13" s="293">
        <v>0.58333333333333337</v>
      </c>
      <c r="F13" s="245">
        <f t="shared" si="0"/>
        <v>2.083333333333337E-2</v>
      </c>
      <c r="G13" s="108"/>
      <c r="H13" s="109">
        <v>10</v>
      </c>
      <c r="I13" s="110">
        <v>7</v>
      </c>
      <c r="J13" s="111"/>
      <c r="K13" s="248" t="s">
        <v>70</v>
      </c>
      <c r="L13" s="434"/>
    </row>
    <row r="14" spans="1:12" ht="22.5" customHeight="1" x14ac:dyDescent="0.15">
      <c r="A14" s="598"/>
      <c r="B14" s="35">
        <v>41772</v>
      </c>
      <c r="C14" s="518">
        <v>0.59722222222222221</v>
      </c>
      <c r="D14" s="288" t="s">
        <v>0</v>
      </c>
      <c r="E14" s="287">
        <v>0.625</v>
      </c>
      <c r="F14" s="256">
        <f t="shared" si="0"/>
        <v>2.777777777777779E-2</v>
      </c>
      <c r="G14" s="257"/>
      <c r="H14" s="275">
        <v>10</v>
      </c>
      <c r="I14" s="273">
        <v>8</v>
      </c>
      <c r="J14" s="260"/>
      <c r="K14" s="261" t="s">
        <v>71</v>
      </c>
      <c r="L14" s="440"/>
    </row>
    <row r="15" spans="1:12" ht="22.5" customHeight="1" x14ac:dyDescent="0.15">
      <c r="A15" s="608"/>
      <c r="B15" s="14">
        <v>41772</v>
      </c>
      <c r="C15" s="520">
        <v>0.63888888888888895</v>
      </c>
      <c r="D15" s="292" t="s">
        <v>0</v>
      </c>
      <c r="E15" s="291">
        <v>0.65972222222222221</v>
      </c>
      <c r="F15" s="186">
        <f t="shared" si="0"/>
        <v>2.0833333333333259E-2</v>
      </c>
      <c r="G15" s="103"/>
      <c r="H15" s="104">
        <v>10</v>
      </c>
      <c r="I15" s="105">
        <v>9</v>
      </c>
      <c r="J15" s="129"/>
      <c r="K15" s="187" t="s">
        <v>72</v>
      </c>
      <c r="L15" s="432"/>
    </row>
    <row r="16" spans="1:12" ht="22.5" customHeight="1" x14ac:dyDescent="0.15">
      <c r="A16" s="597">
        <v>42865</v>
      </c>
      <c r="B16" s="13">
        <v>41773</v>
      </c>
      <c r="C16" s="531">
        <v>0.39583333333333331</v>
      </c>
      <c r="D16" s="286" t="s">
        <v>0</v>
      </c>
      <c r="E16" s="285">
        <v>0.4236111111111111</v>
      </c>
      <c r="F16" s="182">
        <f t="shared" si="0"/>
        <v>2.777777777777779E-2</v>
      </c>
      <c r="G16" s="96"/>
      <c r="H16" s="97">
        <v>10</v>
      </c>
      <c r="I16" s="98">
        <v>10</v>
      </c>
      <c r="J16" s="116"/>
      <c r="K16" s="183" t="s">
        <v>73</v>
      </c>
      <c r="L16" s="429"/>
    </row>
    <row r="17" spans="1:12" ht="22.5" customHeight="1" x14ac:dyDescent="0.15">
      <c r="A17" s="598"/>
      <c r="B17" s="14">
        <v>41773</v>
      </c>
      <c r="C17" s="520">
        <v>0.44444444444444442</v>
      </c>
      <c r="D17" s="292" t="s">
        <v>0</v>
      </c>
      <c r="E17" s="291">
        <v>0.47916666666666669</v>
      </c>
      <c r="F17" s="186">
        <f t="shared" si="0"/>
        <v>3.4722222222222265E-2</v>
      </c>
      <c r="G17" s="103"/>
      <c r="H17" s="104">
        <v>10</v>
      </c>
      <c r="I17" s="105">
        <v>11</v>
      </c>
      <c r="J17" s="129"/>
      <c r="K17" s="187" t="s">
        <v>487</v>
      </c>
      <c r="L17" s="432"/>
    </row>
    <row r="18" spans="1:12" ht="22.5" customHeight="1" x14ac:dyDescent="0.15">
      <c r="A18" s="598"/>
      <c r="B18" s="15">
        <v>41773</v>
      </c>
      <c r="C18" s="521">
        <v>0.5625</v>
      </c>
      <c r="D18" s="294" t="s">
        <v>0</v>
      </c>
      <c r="E18" s="293">
        <v>0.57638888888888895</v>
      </c>
      <c r="F18" s="245">
        <f t="shared" si="0"/>
        <v>1.3888888888888951E-2</v>
      </c>
      <c r="G18" s="108"/>
      <c r="H18" s="109">
        <v>10</v>
      </c>
      <c r="I18" s="110">
        <v>13</v>
      </c>
      <c r="J18" s="111"/>
      <c r="K18" s="248" t="s">
        <v>74</v>
      </c>
      <c r="L18" s="434"/>
    </row>
    <row r="19" spans="1:12" ht="22.5" customHeight="1" x14ac:dyDescent="0.15">
      <c r="A19" s="598"/>
      <c r="B19" s="35">
        <v>41773</v>
      </c>
      <c r="C19" s="518">
        <v>0.59027777777777779</v>
      </c>
      <c r="D19" s="288" t="s">
        <v>0</v>
      </c>
      <c r="E19" s="287">
        <v>0.60416666666666663</v>
      </c>
      <c r="F19" s="256">
        <f t="shared" si="0"/>
        <v>1.388888888888884E-2</v>
      </c>
      <c r="G19" s="257"/>
      <c r="H19" s="275">
        <v>10</v>
      </c>
      <c r="I19" s="273">
        <v>12</v>
      </c>
      <c r="J19" s="260"/>
      <c r="K19" s="261" t="s">
        <v>365</v>
      </c>
      <c r="L19" s="440"/>
    </row>
    <row r="20" spans="1:12" ht="22.5" customHeight="1" x14ac:dyDescent="0.15">
      <c r="A20" s="608"/>
      <c r="B20" s="14">
        <v>41773</v>
      </c>
      <c r="C20" s="519">
        <v>0.61805555555555558</v>
      </c>
      <c r="D20" s="290" t="s">
        <v>0</v>
      </c>
      <c r="E20" s="289">
        <v>0.63888888888888895</v>
      </c>
      <c r="F20" s="186">
        <f t="shared" si="0"/>
        <v>2.083333333333337E-2</v>
      </c>
      <c r="G20" s="103"/>
      <c r="H20" s="104">
        <v>10</v>
      </c>
      <c r="I20" s="105">
        <v>14</v>
      </c>
      <c r="J20" s="129"/>
      <c r="K20" s="253" t="s">
        <v>75</v>
      </c>
      <c r="L20" s="432"/>
    </row>
    <row r="21" spans="1:12" ht="22.5" customHeight="1" x14ac:dyDescent="0.15">
      <c r="A21" s="644">
        <v>42866</v>
      </c>
      <c r="B21" s="39">
        <v>41774</v>
      </c>
      <c r="C21" s="531">
        <v>0.39583333333333331</v>
      </c>
      <c r="D21" s="286" t="s">
        <v>0</v>
      </c>
      <c r="E21" s="285">
        <v>0.43055555555555558</v>
      </c>
      <c r="F21" s="245">
        <f t="shared" si="0"/>
        <v>3.4722222222222265E-2</v>
      </c>
      <c r="G21" s="108"/>
      <c r="H21" s="109">
        <v>10</v>
      </c>
      <c r="I21" s="110">
        <v>24</v>
      </c>
      <c r="J21" s="111"/>
      <c r="K21" s="183" t="s">
        <v>76</v>
      </c>
      <c r="L21" s="434"/>
    </row>
    <row r="22" spans="1:12" ht="22.5" customHeight="1" x14ac:dyDescent="0.15">
      <c r="A22" s="644"/>
      <c r="B22" s="38">
        <v>41774</v>
      </c>
      <c r="C22" s="520">
        <v>0.44444444444444442</v>
      </c>
      <c r="D22" s="292" t="s">
        <v>0</v>
      </c>
      <c r="E22" s="291">
        <v>0.47222222222222227</v>
      </c>
      <c r="F22" s="186">
        <f t="shared" si="0"/>
        <v>2.7777777777777846E-2</v>
      </c>
      <c r="G22" s="103"/>
      <c r="H22" s="104">
        <v>10</v>
      </c>
      <c r="I22" s="105">
        <v>16</v>
      </c>
      <c r="J22" s="129"/>
      <c r="K22" s="187" t="s">
        <v>77</v>
      </c>
      <c r="L22" s="432"/>
    </row>
    <row r="23" spans="1:12" ht="22.5" customHeight="1" x14ac:dyDescent="0.15">
      <c r="A23" s="644"/>
      <c r="B23" s="39">
        <v>41774</v>
      </c>
      <c r="C23" s="521">
        <v>0.5625</v>
      </c>
      <c r="D23" s="294" t="s">
        <v>0</v>
      </c>
      <c r="E23" s="293">
        <v>0.57638888888888895</v>
      </c>
      <c r="F23" s="245">
        <f t="shared" si="0"/>
        <v>1.3888888888888951E-2</v>
      </c>
      <c r="G23" s="108"/>
      <c r="H23" s="109">
        <v>10</v>
      </c>
      <c r="I23" s="110">
        <v>23</v>
      </c>
      <c r="J23" s="111"/>
      <c r="K23" s="248" t="s">
        <v>78</v>
      </c>
      <c r="L23" s="434"/>
    </row>
    <row r="24" spans="1:12" ht="22.5" customHeight="1" x14ac:dyDescent="0.15">
      <c r="A24" s="644"/>
      <c r="B24" s="40">
        <v>41774</v>
      </c>
      <c r="C24" s="518">
        <v>0.59027777777777779</v>
      </c>
      <c r="D24" s="288" t="s">
        <v>0</v>
      </c>
      <c r="E24" s="287">
        <v>0.60416666666666663</v>
      </c>
      <c r="F24" s="256">
        <f t="shared" si="0"/>
        <v>1.388888888888884E-2</v>
      </c>
      <c r="G24" s="257"/>
      <c r="H24" s="275">
        <v>10</v>
      </c>
      <c r="I24" s="273">
        <v>17</v>
      </c>
      <c r="J24" s="260"/>
      <c r="K24" s="261" t="s">
        <v>79</v>
      </c>
      <c r="L24" s="440"/>
    </row>
    <row r="25" spans="1:12" ht="22.5" customHeight="1" x14ac:dyDescent="0.15">
      <c r="A25" s="646"/>
      <c r="B25" s="38">
        <v>41774</v>
      </c>
      <c r="C25" s="520">
        <v>0.61805555555555558</v>
      </c>
      <c r="D25" s="292" t="s">
        <v>0</v>
      </c>
      <c r="E25" s="291">
        <v>0.64583333333333337</v>
      </c>
      <c r="F25" s="186">
        <f t="shared" si="0"/>
        <v>2.777777777777779E-2</v>
      </c>
      <c r="G25" s="103"/>
      <c r="H25" s="104">
        <v>10</v>
      </c>
      <c r="I25" s="105">
        <v>18</v>
      </c>
      <c r="J25" s="129"/>
      <c r="K25" s="187" t="s">
        <v>80</v>
      </c>
      <c r="L25" s="432"/>
    </row>
    <row r="26" spans="1:12" ht="22.5" customHeight="1" x14ac:dyDescent="0.15">
      <c r="A26" s="643">
        <v>42867</v>
      </c>
      <c r="B26" s="37">
        <v>41775</v>
      </c>
      <c r="C26" s="531">
        <v>0.39583333333333331</v>
      </c>
      <c r="D26" s="286" t="s">
        <v>0</v>
      </c>
      <c r="E26" s="285">
        <v>0.4236111111111111</v>
      </c>
      <c r="F26" s="182">
        <f t="shared" si="0"/>
        <v>2.777777777777779E-2</v>
      </c>
      <c r="G26" s="96"/>
      <c r="H26" s="97">
        <v>10</v>
      </c>
      <c r="I26" s="98">
        <v>20</v>
      </c>
      <c r="J26" s="116"/>
      <c r="K26" s="183" t="s">
        <v>81</v>
      </c>
      <c r="L26" s="429"/>
    </row>
    <row r="27" spans="1:12" ht="22.5" customHeight="1" x14ac:dyDescent="0.15">
      <c r="A27" s="644"/>
      <c r="B27" s="38">
        <v>41775</v>
      </c>
      <c r="C27" s="520">
        <v>0.4375</v>
      </c>
      <c r="D27" s="292" t="s">
        <v>0</v>
      </c>
      <c r="E27" s="291">
        <v>0.46527777777777773</v>
      </c>
      <c r="F27" s="186">
        <f t="shared" si="0"/>
        <v>2.7777777777777735E-2</v>
      </c>
      <c r="G27" s="103"/>
      <c r="H27" s="104">
        <v>10</v>
      </c>
      <c r="I27" s="105">
        <v>19</v>
      </c>
      <c r="J27" s="129"/>
      <c r="K27" s="187" t="s">
        <v>366</v>
      </c>
      <c r="L27" s="432"/>
    </row>
    <row r="28" spans="1:12" ht="22.5" customHeight="1" x14ac:dyDescent="0.15">
      <c r="A28" s="644"/>
      <c r="B28" s="39">
        <v>41775</v>
      </c>
      <c r="C28" s="521">
        <v>0.5625</v>
      </c>
      <c r="D28" s="294" t="s">
        <v>0</v>
      </c>
      <c r="E28" s="293">
        <v>0.58333333333333337</v>
      </c>
      <c r="F28" s="245">
        <f t="shared" si="0"/>
        <v>2.083333333333337E-2</v>
      </c>
      <c r="G28" s="108"/>
      <c r="H28" s="109">
        <v>10</v>
      </c>
      <c r="I28" s="110">
        <v>21</v>
      </c>
      <c r="J28" s="111"/>
      <c r="K28" s="248" t="s">
        <v>82</v>
      </c>
      <c r="L28" s="434"/>
    </row>
    <row r="29" spans="1:12" ht="22.5" customHeight="1" thickBot="1" x14ac:dyDescent="0.2">
      <c r="A29" s="645"/>
      <c r="B29" s="41">
        <v>41775</v>
      </c>
      <c r="C29" s="522">
        <v>0.60416666666666663</v>
      </c>
      <c r="D29" s="347" t="s">
        <v>0</v>
      </c>
      <c r="E29" s="295">
        <v>0.63888888888888895</v>
      </c>
      <c r="F29" s="265">
        <f t="shared" si="0"/>
        <v>3.4722222222222321E-2</v>
      </c>
      <c r="G29" s="168"/>
      <c r="H29" s="169">
        <v>10</v>
      </c>
      <c r="I29" s="170">
        <v>22</v>
      </c>
      <c r="J29" s="171"/>
      <c r="K29" s="268" t="s">
        <v>83</v>
      </c>
      <c r="L29" s="507"/>
    </row>
    <row r="30" spans="1:12" ht="22.5" customHeight="1" x14ac:dyDescent="0.15">
      <c r="A30" s="382"/>
      <c r="B30" s="383"/>
      <c r="C30" s="397"/>
      <c r="D30" s="397"/>
      <c r="E30" s="397"/>
      <c r="F30" s="386"/>
      <c r="G30" s="387"/>
      <c r="H30" s="388"/>
      <c r="I30" s="389"/>
      <c r="J30" s="393"/>
      <c r="K30" s="394"/>
      <c r="L30" s="501"/>
    </row>
    <row r="31" spans="1:12" s="51" customFormat="1" ht="22.5" customHeight="1" x14ac:dyDescent="0.15">
      <c r="A31" s="599" t="str">
        <f>[2]市町村名簿リンク!$D$11</f>
        <v>　　　［香芝市：市民衛生課 ］〒639-0292香芝市本町１３９７</v>
      </c>
      <c r="B31" s="600"/>
      <c r="C31" s="600"/>
      <c r="D31" s="600"/>
      <c r="E31" s="600"/>
      <c r="F31" s="600"/>
      <c r="G31" s="600"/>
      <c r="H31" s="600"/>
      <c r="I31" s="600"/>
      <c r="J31" s="600"/>
      <c r="K31" s="600"/>
      <c r="L31" s="600"/>
    </row>
    <row r="32" spans="1:12" s="51" customFormat="1" ht="22.5" customHeight="1" x14ac:dyDescent="0.15">
      <c r="A32" s="599" t="str">
        <f>[2]市町村名簿リンク!$E$11</f>
        <v>　　　　　電話　0745-76-2001 ・ FAX　0745-79-0900</v>
      </c>
      <c r="B32" s="601"/>
      <c r="C32" s="601"/>
      <c r="D32" s="601"/>
      <c r="E32" s="601"/>
      <c r="F32" s="601"/>
      <c r="G32" s="601"/>
      <c r="H32" s="601"/>
      <c r="I32" s="601"/>
      <c r="J32" s="601"/>
      <c r="K32" s="601"/>
      <c r="L32" s="601"/>
    </row>
    <row r="33" spans="1:12" s="51" customFormat="1" ht="22.5" customHeight="1" x14ac:dyDescent="0.15">
      <c r="A33" s="407"/>
      <c r="B33" s="409"/>
      <c r="C33" s="485"/>
      <c r="D33" s="409"/>
      <c r="E33" s="409"/>
      <c r="F33" s="409"/>
      <c r="G33" s="409"/>
      <c r="H33" s="409"/>
      <c r="I33" s="409"/>
      <c r="J33" s="409"/>
      <c r="K33" s="409"/>
      <c r="L33" s="409"/>
    </row>
    <row r="34" spans="1:12" s="51" customFormat="1" ht="22.5" customHeight="1" x14ac:dyDescent="0.15">
      <c r="A34" s="172"/>
      <c r="B34" s="1"/>
      <c r="C34" s="483"/>
      <c r="D34" s="414"/>
      <c r="E34" s="67"/>
      <c r="F34" s="68"/>
      <c r="G34" s="69"/>
      <c r="H34" s="70"/>
      <c r="I34" s="71"/>
      <c r="J34" s="199"/>
      <c r="K34" s="200"/>
      <c r="L34" s="495"/>
    </row>
    <row r="35" spans="1:12" s="51" customFormat="1" x14ac:dyDescent="0.15">
      <c r="A35" s="172"/>
      <c r="B35" s="1"/>
      <c r="C35" s="483"/>
      <c r="D35" s="66"/>
      <c r="E35" s="67"/>
      <c r="F35" s="68"/>
      <c r="G35" s="69"/>
      <c r="H35" s="70"/>
      <c r="I35" s="71"/>
      <c r="J35" s="229"/>
      <c r="K35" s="200"/>
      <c r="L35" s="484"/>
    </row>
  </sheetData>
  <sheetProtection password="E6A1" sheet="1" objects="1" scenarios="1"/>
  <mergeCells count="18">
    <mergeCell ref="A32:L32"/>
    <mergeCell ref="H5:H6"/>
    <mergeCell ref="I5:I6"/>
    <mergeCell ref="J5:K6"/>
    <mergeCell ref="L5:L6"/>
    <mergeCell ref="A7:A10"/>
    <mergeCell ref="A11:A15"/>
    <mergeCell ref="A5:A6"/>
    <mergeCell ref="C5:C6"/>
    <mergeCell ref="D5:D6"/>
    <mergeCell ref="E5:E6"/>
    <mergeCell ref="F5:F6"/>
    <mergeCell ref="G5:G6"/>
    <mergeCell ref="A2:K2"/>
    <mergeCell ref="A16:A20"/>
    <mergeCell ref="A21:A25"/>
    <mergeCell ref="A26:A29"/>
    <mergeCell ref="A31:L31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zoomScale="91" zoomScaleNormal="91" zoomScaleSheetLayoutView="85" zoomScalePageLayoutView="41" workbookViewId="0">
      <selection activeCell="O19" sqref="O19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606</v>
      </c>
      <c r="B3" s="23"/>
      <c r="C3" s="487"/>
      <c r="D3" s="55"/>
      <c r="E3" s="56"/>
      <c r="F3" s="57"/>
      <c r="G3" s="58"/>
      <c r="H3" s="59" t="s">
        <v>367</v>
      </c>
      <c r="I3" s="60"/>
      <c r="J3" s="61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50" t="s">
        <v>687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700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51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647">
        <v>42843</v>
      </c>
      <c r="B7" s="42">
        <v>41744.416666666664</v>
      </c>
      <c r="C7" s="502">
        <v>41744.416666666664</v>
      </c>
      <c r="D7" s="230" t="s">
        <v>0</v>
      </c>
      <c r="E7" s="231">
        <v>41744.4375</v>
      </c>
      <c r="F7" s="232">
        <f t="shared" ref="F7:F28" si="0">E7-C7</f>
        <v>2.0833333335758653E-2</v>
      </c>
      <c r="G7" s="233"/>
      <c r="H7" s="278">
        <v>11</v>
      </c>
      <c r="I7" s="279">
        <v>1</v>
      </c>
      <c r="J7" s="236"/>
      <c r="K7" s="237" t="s">
        <v>84</v>
      </c>
      <c r="L7" s="503"/>
    </row>
    <row r="8" spans="1:12" ht="22.5" customHeight="1" x14ac:dyDescent="0.15">
      <c r="A8" s="644"/>
      <c r="B8" s="38">
        <v>41744.451388888891</v>
      </c>
      <c r="C8" s="491">
        <v>41744.451388888891</v>
      </c>
      <c r="D8" s="102" t="s">
        <v>0</v>
      </c>
      <c r="E8" s="185">
        <v>41744.479166666664</v>
      </c>
      <c r="F8" s="186">
        <f t="shared" si="0"/>
        <v>2.7777777773735579E-2</v>
      </c>
      <c r="G8" s="103"/>
      <c r="H8" s="104">
        <v>11</v>
      </c>
      <c r="I8" s="105">
        <v>2</v>
      </c>
      <c r="J8" s="129"/>
      <c r="K8" s="187" t="s">
        <v>368</v>
      </c>
      <c r="L8" s="432"/>
    </row>
    <row r="9" spans="1:12" ht="22.5" customHeight="1" x14ac:dyDescent="0.15">
      <c r="A9" s="646"/>
      <c r="B9" s="308">
        <v>41744.5625</v>
      </c>
      <c r="C9" s="489">
        <v>41744.5625</v>
      </c>
      <c r="D9" s="133" t="s">
        <v>0</v>
      </c>
      <c r="E9" s="176">
        <v>0.60416666666666663</v>
      </c>
      <c r="F9" s="177">
        <f t="shared" si="0"/>
        <v>-41743.958333333336</v>
      </c>
      <c r="G9" s="134"/>
      <c r="H9" s="135">
        <v>11</v>
      </c>
      <c r="I9" s="136">
        <v>3</v>
      </c>
      <c r="J9" s="137"/>
      <c r="K9" s="179" t="s">
        <v>85</v>
      </c>
      <c r="L9" s="442"/>
    </row>
    <row r="10" spans="1:12" ht="22.5" customHeight="1" x14ac:dyDescent="0.15">
      <c r="A10" s="643">
        <v>42844</v>
      </c>
      <c r="B10" s="43">
        <v>41745.395833333336</v>
      </c>
      <c r="C10" s="542">
        <v>41745.395833333336</v>
      </c>
      <c r="D10" s="117" t="s">
        <v>0</v>
      </c>
      <c r="E10" s="309">
        <v>0.45833333333333331</v>
      </c>
      <c r="F10" s="310">
        <f t="shared" si="0"/>
        <v>-41744.9375</v>
      </c>
      <c r="G10" s="118"/>
      <c r="H10" s="119">
        <v>11</v>
      </c>
      <c r="I10" s="120">
        <v>4</v>
      </c>
      <c r="J10" s="121"/>
      <c r="K10" s="311" t="s">
        <v>86</v>
      </c>
      <c r="L10" s="438"/>
    </row>
    <row r="11" spans="1:12" ht="22.5" customHeight="1" x14ac:dyDescent="0.15">
      <c r="A11" s="644"/>
      <c r="B11" s="1">
        <v>41745.5625</v>
      </c>
      <c r="C11" s="491">
        <v>0.47222222222222227</v>
      </c>
      <c r="D11" s="102" t="s">
        <v>0</v>
      </c>
      <c r="E11" s="185">
        <v>0.49305555555555558</v>
      </c>
      <c r="F11" s="186">
        <f t="shared" si="0"/>
        <v>2.0833333333333315E-2</v>
      </c>
      <c r="G11" s="103"/>
      <c r="H11" s="104">
        <v>11</v>
      </c>
      <c r="I11" s="105">
        <v>22</v>
      </c>
      <c r="J11" s="129"/>
      <c r="K11" s="187" t="s">
        <v>369</v>
      </c>
      <c r="L11" s="469"/>
    </row>
    <row r="12" spans="1:12" ht="22.5" customHeight="1" x14ac:dyDescent="0.15">
      <c r="A12" s="648"/>
      <c r="B12" s="1"/>
      <c r="C12" s="490">
        <v>0.5625</v>
      </c>
      <c r="D12" s="95" t="s">
        <v>0</v>
      </c>
      <c r="E12" s="181">
        <v>0.60416666666666663</v>
      </c>
      <c r="F12" s="182">
        <f t="shared" si="0"/>
        <v>4.166666666666663E-2</v>
      </c>
      <c r="G12" s="96"/>
      <c r="H12" s="97"/>
      <c r="I12" s="98"/>
      <c r="J12" s="116"/>
      <c r="K12" s="183" t="s">
        <v>488</v>
      </c>
      <c r="L12" s="436"/>
    </row>
    <row r="13" spans="1:12" ht="22.5" customHeight="1" x14ac:dyDescent="0.15">
      <c r="A13" s="649"/>
      <c r="B13" s="1"/>
      <c r="C13" s="491">
        <v>0.61805555555555558</v>
      </c>
      <c r="D13" s="102" t="s">
        <v>0</v>
      </c>
      <c r="E13" s="185">
        <v>0.64583333333333337</v>
      </c>
      <c r="F13" s="186">
        <f t="shared" si="0"/>
        <v>2.777777777777779E-2</v>
      </c>
      <c r="G13" s="103"/>
      <c r="H13" s="104"/>
      <c r="I13" s="105"/>
      <c r="J13" s="129"/>
      <c r="K13" s="187" t="s">
        <v>87</v>
      </c>
      <c r="L13" s="436"/>
    </row>
    <row r="14" spans="1:12" ht="22.5" customHeight="1" x14ac:dyDescent="0.15">
      <c r="A14" s="643">
        <v>42864</v>
      </c>
      <c r="B14" s="37">
        <v>41772.395833333336</v>
      </c>
      <c r="C14" s="490">
        <v>41772.395833333336</v>
      </c>
      <c r="D14" s="95" t="s">
        <v>0</v>
      </c>
      <c r="E14" s="181">
        <v>41772.423611111109</v>
      </c>
      <c r="F14" s="182">
        <f t="shared" si="0"/>
        <v>2.7777777773735579E-2</v>
      </c>
      <c r="G14" s="96"/>
      <c r="H14" s="97">
        <v>11</v>
      </c>
      <c r="I14" s="98">
        <v>7</v>
      </c>
      <c r="J14" s="116"/>
      <c r="K14" s="183" t="s">
        <v>88</v>
      </c>
      <c r="L14" s="429"/>
    </row>
    <row r="15" spans="1:12" ht="22.5" customHeight="1" x14ac:dyDescent="0.15">
      <c r="A15" s="644"/>
      <c r="B15" s="40">
        <v>41772.4375</v>
      </c>
      <c r="C15" s="505">
        <v>41772.4375</v>
      </c>
      <c r="D15" s="254" t="s">
        <v>0</v>
      </c>
      <c r="E15" s="255">
        <v>41772.458333333336</v>
      </c>
      <c r="F15" s="256">
        <f t="shared" si="0"/>
        <v>2.0833333335758653E-2</v>
      </c>
      <c r="G15" s="257"/>
      <c r="H15" s="275">
        <v>11</v>
      </c>
      <c r="I15" s="273">
        <v>8</v>
      </c>
      <c r="J15" s="260"/>
      <c r="K15" s="261" t="s">
        <v>370</v>
      </c>
      <c r="L15" s="440"/>
    </row>
    <row r="16" spans="1:12" ht="22.5" customHeight="1" x14ac:dyDescent="0.15">
      <c r="A16" s="644"/>
      <c r="B16" s="38">
        <v>41772.472222222219</v>
      </c>
      <c r="C16" s="491">
        <v>41772.472222222219</v>
      </c>
      <c r="D16" s="102" t="s">
        <v>0</v>
      </c>
      <c r="E16" s="185">
        <v>0.4861111111111111</v>
      </c>
      <c r="F16" s="186">
        <f t="shared" si="0"/>
        <v>-41771.986111111109</v>
      </c>
      <c r="G16" s="103"/>
      <c r="H16" s="104">
        <v>11</v>
      </c>
      <c r="I16" s="105">
        <v>9</v>
      </c>
      <c r="J16" s="129"/>
      <c r="K16" s="187" t="s">
        <v>371</v>
      </c>
      <c r="L16" s="432"/>
    </row>
    <row r="17" spans="1:12" ht="22.5" customHeight="1" x14ac:dyDescent="0.15">
      <c r="A17" s="644"/>
      <c r="B17" s="39">
        <v>41772.5625</v>
      </c>
      <c r="C17" s="498">
        <v>41772.5625</v>
      </c>
      <c r="D17" s="107" t="s">
        <v>0</v>
      </c>
      <c r="E17" s="214">
        <v>41772.583333333336</v>
      </c>
      <c r="F17" s="245">
        <f t="shared" si="0"/>
        <v>2.0833333335758653E-2</v>
      </c>
      <c r="G17" s="108"/>
      <c r="H17" s="109">
        <v>11</v>
      </c>
      <c r="I17" s="110">
        <v>10</v>
      </c>
      <c r="J17" s="111"/>
      <c r="K17" s="248" t="s">
        <v>372</v>
      </c>
      <c r="L17" s="434"/>
    </row>
    <row r="18" spans="1:12" ht="22.5" customHeight="1" x14ac:dyDescent="0.15">
      <c r="A18" s="644"/>
      <c r="B18" s="40">
        <v>41772.597222222219</v>
      </c>
      <c r="C18" s="505">
        <v>41772.597222222219</v>
      </c>
      <c r="D18" s="254" t="s">
        <v>0</v>
      </c>
      <c r="E18" s="255">
        <v>0.61111111111111105</v>
      </c>
      <c r="F18" s="256">
        <f t="shared" si="0"/>
        <v>-41771.986111111109</v>
      </c>
      <c r="G18" s="257"/>
      <c r="H18" s="275">
        <v>11</v>
      </c>
      <c r="I18" s="273">
        <v>11</v>
      </c>
      <c r="J18" s="260"/>
      <c r="K18" s="261" t="s">
        <v>373</v>
      </c>
      <c r="L18" s="440"/>
    </row>
    <row r="19" spans="1:12" ht="22.5" customHeight="1" x14ac:dyDescent="0.15">
      <c r="A19" s="646"/>
      <c r="B19" s="45">
        <v>41772.631944444445</v>
      </c>
      <c r="C19" s="504">
        <v>0.625</v>
      </c>
      <c r="D19" s="123" t="s">
        <v>0</v>
      </c>
      <c r="E19" s="249">
        <v>0.64583333333333337</v>
      </c>
      <c r="F19" s="250">
        <f t="shared" si="0"/>
        <v>2.083333333333337E-2</v>
      </c>
      <c r="G19" s="124"/>
      <c r="H19" s="125">
        <v>11</v>
      </c>
      <c r="I19" s="126">
        <v>12</v>
      </c>
      <c r="J19" s="127"/>
      <c r="K19" s="253" t="s">
        <v>374</v>
      </c>
      <c r="L19" s="469"/>
    </row>
    <row r="20" spans="1:12" ht="22.5" customHeight="1" x14ac:dyDescent="0.15">
      <c r="A20" s="643">
        <v>42865</v>
      </c>
      <c r="B20" s="37">
        <v>41773.395833333336</v>
      </c>
      <c r="C20" s="490">
        <v>41773.395833333336</v>
      </c>
      <c r="D20" s="95" t="s">
        <v>0</v>
      </c>
      <c r="E20" s="181">
        <v>41773.423611111109</v>
      </c>
      <c r="F20" s="182">
        <f t="shared" si="0"/>
        <v>2.7777777773735579E-2</v>
      </c>
      <c r="G20" s="96"/>
      <c r="H20" s="97">
        <v>11</v>
      </c>
      <c r="I20" s="98">
        <v>13</v>
      </c>
      <c r="J20" s="116"/>
      <c r="K20" s="183" t="s">
        <v>375</v>
      </c>
      <c r="L20" s="429"/>
    </row>
    <row r="21" spans="1:12" ht="22.5" customHeight="1" x14ac:dyDescent="0.15">
      <c r="A21" s="644"/>
      <c r="B21" s="40">
        <v>41773.4375</v>
      </c>
      <c r="C21" s="505">
        <v>41773.4375</v>
      </c>
      <c r="D21" s="254" t="s">
        <v>0</v>
      </c>
      <c r="E21" s="255">
        <v>0.4513888888888889</v>
      </c>
      <c r="F21" s="256">
        <f t="shared" si="0"/>
        <v>-41772.986111111109</v>
      </c>
      <c r="G21" s="257"/>
      <c r="H21" s="275">
        <v>11</v>
      </c>
      <c r="I21" s="273">
        <v>14</v>
      </c>
      <c r="J21" s="260"/>
      <c r="K21" s="261" t="s">
        <v>89</v>
      </c>
      <c r="L21" s="440"/>
    </row>
    <row r="22" spans="1:12" ht="22.5" customHeight="1" x14ac:dyDescent="0.15">
      <c r="A22" s="644"/>
      <c r="B22" s="38">
        <v>41773.472222222219</v>
      </c>
      <c r="C22" s="491">
        <v>0.46527777777777773</v>
      </c>
      <c r="D22" s="102" t="s">
        <v>0</v>
      </c>
      <c r="E22" s="185">
        <v>0.47916666666666669</v>
      </c>
      <c r="F22" s="186">
        <f t="shared" si="0"/>
        <v>1.3888888888888951E-2</v>
      </c>
      <c r="G22" s="103"/>
      <c r="H22" s="104">
        <v>11</v>
      </c>
      <c r="I22" s="105">
        <v>15</v>
      </c>
      <c r="J22" s="129"/>
      <c r="K22" s="187" t="s">
        <v>90</v>
      </c>
      <c r="L22" s="432"/>
    </row>
    <row r="23" spans="1:12" ht="22.5" customHeight="1" x14ac:dyDescent="0.15">
      <c r="A23" s="644"/>
      <c r="B23" s="39">
        <v>41773.5625</v>
      </c>
      <c r="C23" s="498">
        <v>41773.5625</v>
      </c>
      <c r="D23" s="107" t="s">
        <v>0</v>
      </c>
      <c r="E23" s="214">
        <v>0.57638888888888895</v>
      </c>
      <c r="F23" s="245">
        <f t="shared" si="0"/>
        <v>-41772.986111111109</v>
      </c>
      <c r="G23" s="108"/>
      <c r="H23" s="109">
        <v>11</v>
      </c>
      <c r="I23" s="110">
        <v>16</v>
      </c>
      <c r="J23" s="111"/>
      <c r="K23" s="248" t="s">
        <v>91</v>
      </c>
      <c r="L23" s="434"/>
    </row>
    <row r="24" spans="1:12" ht="22.5" customHeight="1" x14ac:dyDescent="0.15">
      <c r="A24" s="646"/>
      <c r="B24" s="38">
        <v>41773.597222222219</v>
      </c>
      <c r="C24" s="491">
        <v>0.59027777777777779</v>
      </c>
      <c r="D24" s="102" t="s">
        <v>0</v>
      </c>
      <c r="E24" s="185">
        <v>0.61111111111111105</v>
      </c>
      <c r="F24" s="186">
        <f t="shared" si="0"/>
        <v>2.0833333333333259E-2</v>
      </c>
      <c r="G24" s="103"/>
      <c r="H24" s="104">
        <v>11</v>
      </c>
      <c r="I24" s="105">
        <v>17</v>
      </c>
      <c r="J24" s="129"/>
      <c r="K24" s="187" t="s">
        <v>92</v>
      </c>
      <c r="L24" s="432"/>
    </row>
    <row r="25" spans="1:12" ht="22.5" customHeight="1" x14ac:dyDescent="0.15">
      <c r="A25" s="643">
        <v>42866</v>
      </c>
      <c r="B25" s="37">
        <v>41774.395833333336</v>
      </c>
      <c r="C25" s="490">
        <v>41774.395833333336</v>
      </c>
      <c r="D25" s="95" t="s">
        <v>0</v>
      </c>
      <c r="E25" s="181">
        <v>41774.416666666664</v>
      </c>
      <c r="F25" s="182">
        <f t="shared" si="0"/>
        <v>2.0833333328482695E-2</v>
      </c>
      <c r="G25" s="96"/>
      <c r="H25" s="97">
        <v>11</v>
      </c>
      <c r="I25" s="98">
        <v>18</v>
      </c>
      <c r="J25" s="116"/>
      <c r="K25" s="183" t="s">
        <v>93</v>
      </c>
      <c r="L25" s="429"/>
    </row>
    <row r="26" spans="1:12" ht="22.5" customHeight="1" x14ac:dyDescent="0.15">
      <c r="A26" s="644"/>
      <c r="B26" s="40">
        <v>41774.430555555555</v>
      </c>
      <c r="C26" s="505">
        <v>41774.430555555555</v>
      </c>
      <c r="D26" s="254" t="s">
        <v>0</v>
      </c>
      <c r="E26" s="255">
        <v>0.44444444444444442</v>
      </c>
      <c r="F26" s="256">
        <f t="shared" si="0"/>
        <v>-41773.986111111109</v>
      </c>
      <c r="G26" s="257"/>
      <c r="H26" s="275">
        <v>11</v>
      </c>
      <c r="I26" s="273">
        <v>19</v>
      </c>
      <c r="J26" s="260"/>
      <c r="K26" s="261" t="s">
        <v>376</v>
      </c>
      <c r="L26" s="440"/>
    </row>
    <row r="27" spans="1:12" ht="22.5" customHeight="1" x14ac:dyDescent="0.15">
      <c r="A27" s="644"/>
      <c r="B27" s="38">
        <v>41774.465277777781</v>
      </c>
      <c r="C27" s="491">
        <v>0.45833333333333331</v>
      </c>
      <c r="D27" s="102" t="s">
        <v>0</v>
      </c>
      <c r="E27" s="185">
        <v>0.47916666666666669</v>
      </c>
      <c r="F27" s="186">
        <f t="shared" si="0"/>
        <v>2.083333333333337E-2</v>
      </c>
      <c r="G27" s="103"/>
      <c r="H27" s="104">
        <v>11</v>
      </c>
      <c r="I27" s="105">
        <v>20</v>
      </c>
      <c r="J27" s="129"/>
      <c r="K27" s="187" t="s">
        <v>94</v>
      </c>
      <c r="L27" s="432"/>
    </row>
    <row r="28" spans="1:12" ht="22.5" customHeight="1" thickBot="1" x14ac:dyDescent="0.2">
      <c r="A28" s="645"/>
      <c r="B28" s="44">
        <v>41774.5625</v>
      </c>
      <c r="C28" s="493">
        <v>41774.5625</v>
      </c>
      <c r="D28" s="298" t="s">
        <v>0</v>
      </c>
      <c r="E28" s="192">
        <v>0.59027777777777779</v>
      </c>
      <c r="F28" s="193">
        <f t="shared" si="0"/>
        <v>-41773.972222222219</v>
      </c>
      <c r="G28" s="194"/>
      <c r="H28" s="195">
        <v>11</v>
      </c>
      <c r="I28" s="196">
        <v>21</v>
      </c>
      <c r="J28" s="276"/>
      <c r="K28" s="198" t="s">
        <v>95</v>
      </c>
      <c r="L28" s="509"/>
    </row>
    <row r="29" spans="1:12" ht="22.5" customHeight="1" x14ac:dyDescent="0.15">
      <c r="A29" s="382"/>
      <c r="B29" s="383"/>
      <c r="C29" s="399"/>
      <c r="D29" s="384"/>
      <c r="E29" s="385"/>
      <c r="F29" s="386"/>
      <c r="G29" s="387"/>
      <c r="H29" s="388"/>
      <c r="I29" s="389"/>
      <c r="J29" s="393"/>
      <c r="K29" s="394"/>
      <c r="L29" s="501"/>
    </row>
    <row r="30" spans="1:12" ht="22.5" customHeight="1" x14ac:dyDescent="0.15">
      <c r="A30" s="599" t="str">
        <f>[2]市町村名簿リンク!$D$12</f>
        <v>　　　［葛城市：環境課］〒639-2195葛城市柿本１６６</v>
      </c>
      <c r="B30" s="600"/>
      <c r="C30" s="600"/>
      <c r="D30" s="600"/>
      <c r="E30" s="600"/>
      <c r="F30" s="600"/>
      <c r="G30" s="600"/>
      <c r="H30" s="600"/>
      <c r="I30" s="600"/>
      <c r="J30" s="600"/>
      <c r="K30" s="600"/>
      <c r="L30" s="600"/>
    </row>
    <row r="31" spans="1:12" s="51" customFormat="1" ht="22.5" customHeight="1" x14ac:dyDescent="0.15">
      <c r="A31" s="599" t="str">
        <f>[2]市町村名簿リンク!$E$12</f>
        <v>　　　　　電話　0745-69-3001 ・ FAX　0745-69-6456</v>
      </c>
      <c r="B31" s="601"/>
      <c r="C31" s="601"/>
      <c r="D31" s="601"/>
      <c r="E31" s="601"/>
      <c r="F31" s="601"/>
      <c r="G31" s="601"/>
      <c r="H31" s="601"/>
      <c r="I31" s="601"/>
      <c r="J31" s="601"/>
      <c r="K31" s="601"/>
      <c r="L31" s="601"/>
    </row>
    <row r="32" spans="1:12" s="51" customFormat="1" ht="22.5" customHeight="1" x14ac:dyDescent="0.15">
      <c r="A32" s="407"/>
      <c r="B32" s="409"/>
      <c r="C32" s="485"/>
      <c r="D32" s="409"/>
      <c r="E32" s="409"/>
      <c r="F32" s="409"/>
      <c r="G32" s="409"/>
      <c r="H32" s="409"/>
      <c r="I32" s="409"/>
      <c r="J32" s="409"/>
      <c r="K32" s="409"/>
      <c r="L32" s="409"/>
    </row>
    <row r="33" spans="1:12" s="51" customFormat="1" ht="22.5" customHeight="1" x14ac:dyDescent="0.15">
      <c r="A33" s="407"/>
      <c r="B33" s="409"/>
      <c r="C33" s="485"/>
      <c r="D33" s="409"/>
      <c r="E33" s="409"/>
      <c r="F33" s="409"/>
      <c r="G33" s="409"/>
      <c r="H33" s="409"/>
      <c r="I33" s="409"/>
      <c r="J33" s="409"/>
      <c r="K33" s="409"/>
      <c r="L33" s="409"/>
    </row>
    <row r="34" spans="1:12" ht="22.5" customHeight="1" x14ac:dyDescent="0.15">
      <c r="E34" s="314" t="s">
        <v>713</v>
      </c>
    </row>
  </sheetData>
  <sheetProtection password="E6A1" sheet="1" objects="1" scenarios="1"/>
  <mergeCells count="18">
    <mergeCell ref="A30:L30"/>
    <mergeCell ref="A31:L31"/>
    <mergeCell ref="G5:G6"/>
    <mergeCell ref="H5:H6"/>
    <mergeCell ref="I5:I6"/>
    <mergeCell ref="J5:K6"/>
    <mergeCell ref="L5:L6"/>
    <mergeCell ref="A7:A9"/>
    <mergeCell ref="A5:A6"/>
    <mergeCell ref="C5:C6"/>
    <mergeCell ref="D5:D6"/>
    <mergeCell ref="E5:E6"/>
    <mergeCell ref="F5:F6"/>
    <mergeCell ref="A2:K2"/>
    <mergeCell ref="A10:A13"/>
    <mergeCell ref="A14:A19"/>
    <mergeCell ref="A20:A24"/>
    <mergeCell ref="A25:A28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zoomScale="91" zoomScaleNormal="91" zoomScaleSheetLayoutView="85" zoomScalePageLayoutView="41" workbookViewId="0">
      <selection activeCell="N25" sqref="N25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51" t="s">
        <v>607</v>
      </c>
      <c r="B3" s="23"/>
      <c r="C3" s="487"/>
      <c r="D3" s="55"/>
      <c r="E3" s="56"/>
      <c r="F3" s="57"/>
      <c r="G3" s="58"/>
      <c r="H3" s="59" t="s">
        <v>377</v>
      </c>
      <c r="I3" s="60"/>
      <c r="J3" s="61"/>
      <c r="K3" s="62"/>
      <c r="L3" s="488"/>
    </row>
    <row r="4" spans="1:12" s="52" customFormat="1" ht="22.5" customHeight="1" x14ac:dyDescent="0.2">
      <c r="A4" s="284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52" customFormat="1" ht="22.5" customHeight="1" thickBot="1" x14ac:dyDescent="0.25">
      <c r="A5" s="641" t="s">
        <v>628</v>
      </c>
      <c r="B5" s="642"/>
      <c r="C5" s="642"/>
      <c r="D5" s="55"/>
      <c r="E5" s="56"/>
      <c r="F5" s="57"/>
      <c r="G5" s="58"/>
      <c r="H5" s="59"/>
      <c r="I5" s="60"/>
      <c r="J5" s="61"/>
      <c r="K5" s="62"/>
      <c r="L5" s="488"/>
    </row>
    <row r="6" spans="1:12" s="48" customFormat="1" ht="22.5" customHeight="1" thickBot="1" x14ac:dyDescent="0.2">
      <c r="A6" s="617" t="s">
        <v>331</v>
      </c>
      <c r="B6" s="12" t="s">
        <v>331</v>
      </c>
      <c r="C6" s="619" t="s">
        <v>332</v>
      </c>
      <c r="D6" s="621" t="s">
        <v>685</v>
      </c>
      <c r="E6" s="609" t="s">
        <v>333</v>
      </c>
      <c r="F6" s="623" t="s">
        <v>334</v>
      </c>
      <c r="G6" s="613" t="s">
        <v>714</v>
      </c>
      <c r="H6" s="615" t="s">
        <v>335</v>
      </c>
      <c r="I6" s="606" t="s">
        <v>336</v>
      </c>
      <c r="J6" s="602" t="s">
        <v>694</v>
      </c>
      <c r="K6" s="603"/>
      <c r="L6" s="606" t="s">
        <v>671</v>
      </c>
    </row>
    <row r="7" spans="1:12" s="49" customFormat="1" ht="22.5" customHeight="1" thickTop="1" thickBot="1" x14ac:dyDescent="0.2">
      <c r="A7" s="618"/>
      <c r="B7" s="12"/>
      <c r="C7" s="620"/>
      <c r="D7" s="622"/>
      <c r="E7" s="610"/>
      <c r="F7" s="624"/>
      <c r="G7" s="614"/>
      <c r="H7" s="616"/>
      <c r="I7" s="607"/>
      <c r="J7" s="604"/>
      <c r="K7" s="605"/>
      <c r="L7" s="607"/>
    </row>
    <row r="8" spans="1:12" ht="22.5" customHeight="1" thickTop="1" x14ac:dyDescent="0.15">
      <c r="A8" s="598">
        <v>42835</v>
      </c>
      <c r="B8" s="34">
        <v>41743</v>
      </c>
      <c r="C8" s="517">
        <v>0.41666666666666669</v>
      </c>
      <c r="D8" s="541" t="s">
        <v>0</v>
      </c>
      <c r="E8" s="307">
        <v>0.4236111111111111</v>
      </c>
      <c r="F8" s="232">
        <f t="shared" ref="F8:F90" si="0">E8-C8</f>
        <v>6.9444444444444198E-3</v>
      </c>
      <c r="G8" s="233"/>
      <c r="H8" s="278">
        <v>12</v>
      </c>
      <c r="I8" s="279">
        <v>62</v>
      </c>
      <c r="J8" s="236"/>
      <c r="K8" s="318" t="s">
        <v>118</v>
      </c>
      <c r="L8" s="503"/>
    </row>
    <row r="9" spans="1:12" ht="22.5" customHeight="1" x14ac:dyDescent="0.15">
      <c r="A9" s="598"/>
      <c r="B9" s="35">
        <v>41743</v>
      </c>
      <c r="C9" s="518">
        <v>0.43055555555555558</v>
      </c>
      <c r="D9" s="288" t="s">
        <v>0</v>
      </c>
      <c r="E9" s="287">
        <v>0.4375</v>
      </c>
      <c r="F9" s="256">
        <f t="shared" si="0"/>
        <v>6.9444444444444198E-3</v>
      </c>
      <c r="G9" s="257"/>
      <c r="H9" s="275">
        <v>12</v>
      </c>
      <c r="I9" s="319">
        <v>63</v>
      </c>
      <c r="J9" s="260"/>
      <c r="K9" s="320" t="s">
        <v>489</v>
      </c>
      <c r="L9" s="440"/>
    </row>
    <row r="10" spans="1:12" ht="22.5" customHeight="1" x14ac:dyDescent="0.15">
      <c r="A10" s="598"/>
      <c r="B10" s="35">
        <v>41743</v>
      </c>
      <c r="C10" s="518">
        <v>0.44444444444444442</v>
      </c>
      <c r="D10" s="288" t="s">
        <v>0</v>
      </c>
      <c r="E10" s="287">
        <v>0.4513888888888889</v>
      </c>
      <c r="F10" s="256">
        <f t="shared" si="0"/>
        <v>6.9444444444444753E-3</v>
      </c>
      <c r="G10" s="257"/>
      <c r="H10" s="275">
        <v>12</v>
      </c>
      <c r="I10" s="273">
        <v>64</v>
      </c>
      <c r="J10" s="260"/>
      <c r="K10" s="320" t="s">
        <v>119</v>
      </c>
      <c r="L10" s="440"/>
    </row>
    <row r="11" spans="1:12" ht="22.5" customHeight="1" x14ac:dyDescent="0.15">
      <c r="A11" s="598"/>
      <c r="B11" s="35">
        <v>41743</v>
      </c>
      <c r="C11" s="518">
        <v>0.45833333333333331</v>
      </c>
      <c r="D11" s="288" t="s">
        <v>0</v>
      </c>
      <c r="E11" s="287">
        <v>0.46527777777777773</v>
      </c>
      <c r="F11" s="256">
        <f t="shared" si="0"/>
        <v>6.9444444444444198E-3</v>
      </c>
      <c r="G11" s="257"/>
      <c r="H11" s="275">
        <v>12</v>
      </c>
      <c r="I11" s="273">
        <v>65</v>
      </c>
      <c r="J11" s="260"/>
      <c r="K11" s="320" t="s">
        <v>378</v>
      </c>
      <c r="L11" s="440"/>
    </row>
    <row r="12" spans="1:12" ht="22.5" customHeight="1" x14ac:dyDescent="0.15">
      <c r="A12" s="598"/>
      <c r="B12" s="35">
        <v>41743</v>
      </c>
      <c r="C12" s="520">
        <v>0.47222222222222227</v>
      </c>
      <c r="D12" s="292" t="s">
        <v>0</v>
      </c>
      <c r="E12" s="291">
        <v>0.47916666666666669</v>
      </c>
      <c r="F12" s="256">
        <f t="shared" si="0"/>
        <v>6.9444444444444198E-3</v>
      </c>
      <c r="G12" s="257"/>
      <c r="H12" s="275">
        <v>12</v>
      </c>
      <c r="I12" s="319">
        <v>67</v>
      </c>
      <c r="J12" s="127"/>
      <c r="K12" s="321" t="s">
        <v>120</v>
      </c>
      <c r="L12" s="440"/>
    </row>
    <row r="13" spans="1:12" ht="22.5" customHeight="1" x14ac:dyDescent="0.15">
      <c r="A13" s="598"/>
      <c r="B13" s="14">
        <v>41743</v>
      </c>
      <c r="C13" s="521">
        <v>0.54861111111111105</v>
      </c>
      <c r="D13" s="294" t="s">
        <v>0</v>
      </c>
      <c r="E13" s="293">
        <v>0.55555555555555558</v>
      </c>
      <c r="F13" s="186">
        <f t="shared" si="0"/>
        <v>6.9444444444445308E-3</v>
      </c>
      <c r="G13" s="103"/>
      <c r="H13" s="104">
        <v>12</v>
      </c>
      <c r="I13" s="105">
        <v>68</v>
      </c>
      <c r="J13" s="116"/>
      <c r="K13" s="274" t="s">
        <v>121</v>
      </c>
      <c r="L13" s="432"/>
    </row>
    <row r="14" spans="1:12" ht="22.5" customHeight="1" x14ac:dyDescent="0.15">
      <c r="A14" s="598"/>
      <c r="B14" s="15">
        <v>41743</v>
      </c>
      <c r="C14" s="518">
        <v>0.56944444444444442</v>
      </c>
      <c r="D14" s="288" t="s">
        <v>0</v>
      </c>
      <c r="E14" s="287">
        <v>0.57986111111111105</v>
      </c>
      <c r="F14" s="245">
        <f t="shared" si="0"/>
        <v>1.041666666666663E-2</v>
      </c>
      <c r="G14" s="108"/>
      <c r="H14" s="109">
        <v>12</v>
      </c>
      <c r="I14" s="110">
        <v>69</v>
      </c>
      <c r="J14" s="111"/>
      <c r="K14" s="322" t="s">
        <v>122</v>
      </c>
      <c r="L14" s="434"/>
    </row>
    <row r="15" spans="1:12" ht="22.5" customHeight="1" x14ac:dyDescent="0.15">
      <c r="A15" s="598"/>
      <c r="B15" s="35">
        <v>41743</v>
      </c>
      <c r="C15" s="518">
        <v>0.58333333333333337</v>
      </c>
      <c r="D15" s="288" t="s">
        <v>0</v>
      </c>
      <c r="E15" s="287">
        <v>0.59722222222222221</v>
      </c>
      <c r="F15" s="256">
        <f t="shared" si="0"/>
        <v>1.388888888888884E-2</v>
      </c>
      <c r="G15" s="257"/>
      <c r="H15" s="275">
        <v>12</v>
      </c>
      <c r="I15" s="273">
        <v>71</v>
      </c>
      <c r="J15" s="260"/>
      <c r="K15" s="320" t="s">
        <v>123</v>
      </c>
      <c r="L15" s="440"/>
    </row>
    <row r="16" spans="1:12" ht="22.5" customHeight="1" x14ac:dyDescent="0.15">
      <c r="A16" s="608"/>
      <c r="B16" s="14">
        <v>41743</v>
      </c>
      <c r="C16" s="520">
        <v>0.60416666666666663</v>
      </c>
      <c r="D16" s="292" t="s">
        <v>0</v>
      </c>
      <c r="E16" s="291">
        <v>0.61805555555555558</v>
      </c>
      <c r="F16" s="186">
        <f t="shared" si="0"/>
        <v>1.3888888888888951E-2</v>
      </c>
      <c r="G16" s="103"/>
      <c r="H16" s="104">
        <v>12</v>
      </c>
      <c r="I16" s="105">
        <v>72</v>
      </c>
      <c r="J16" s="129"/>
      <c r="K16" s="323" t="s">
        <v>124</v>
      </c>
      <c r="L16" s="432"/>
    </row>
    <row r="17" spans="1:12" ht="22.5" customHeight="1" x14ac:dyDescent="0.15">
      <c r="A17" s="597">
        <v>42836</v>
      </c>
      <c r="B17" s="13">
        <v>41744</v>
      </c>
      <c r="C17" s="490">
        <v>0.41666666666666669</v>
      </c>
      <c r="D17" s="286" t="s">
        <v>0</v>
      </c>
      <c r="E17" s="181">
        <v>0.42708333333333331</v>
      </c>
      <c r="F17" s="182">
        <f t="shared" si="0"/>
        <v>1.041666666666663E-2</v>
      </c>
      <c r="G17" s="96"/>
      <c r="H17" s="97">
        <v>12</v>
      </c>
      <c r="I17" s="98">
        <v>73</v>
      </c>
      <c r="J17" s="116"/>
      <c r="K17" s="274" t="s">
        <v>490</v>
      </c>
      <c r="L17" s="429"/>
    </row>
    <row r="18" spans="1:12" ht="22.5" customHeight="1" x14ac:dyDescent="0.15">
      <c r="A18" s="598"/>
      <c r="B18" s="35">
        <v>41744</v>
      </c>
      <c r="C18" s="505">
        <v>0.43402777777777773</v>
      </c>
      <c r="D18" s="288" t="s">
        <v>0</v>
      </c>
      <c r="E18" s="255">
        <v>0.44097222222222227</v>
      </c>
      <c r="F18" s="256">
        <f t="shared" si="0"/>
        <v>6.9444444444445308E-3</v>
      </c>
      <c r="G18" s="257"/>
      <c r="H18" s="275">
        <v>12</v>
      </c>
      <c r="I18" s="273">
        <v>74</v>
      </c>
      <c r="J18" s="260"/>
      <c r="K18" s="320" t="s">
        <v>379</v>
      </c>
      <c r="L18" s="440"/>
    </row>
    <row r="19" spans="1:12" ht="22.5" customHeight="1" x14ac:dyDescent="0.15">
      <c r="A19" s="598"/>
      <c r="B19" s="35">
        <v>41744</v>
      </c>
      <c r="C19" s="505">
        <v>0.44791666666666669</v>
      </c>
      <c r="D19" s="288" t="s">
        <v>0</v>
      </c>
      <c r="E19" s="255">
        <v>0.4548611111111111</v>
      </c>
      <c r="F19" s="256">
        <f t="shared" si="0"/>
        <v>6.9444444444444198E-3</v>
      </c>
      <c r="G19" s="257"/>
      <c r="H19" s="275">
        <v>12</v>
      </c>
      <c r="I19" s="273">
        <v>75</v>
      </c>
      <c r="J19" s="260"/>
      <c r="K19" s="320" t="s">
        <v>125</v>
      </c>
      <c r="L19" s="440"/>
    </row>
    <row r="20" spans="1:12" ht="22.5" customHeight="1" x14ac:dyDescent="0.15">
      <c r="A20" s="598"/>
      <c r="B20" s="14">
        <v>41744</v>
      </c>
      <c r="C20" s="491">
        <v>0.46180555555555558</v>
      </c>
      <c r="D20" s="292" t="s">
        <v>0</v>
      </c>
      <c r="E20" s="185">
        <v>0.47569444444444442</v>
      </c>
      <c r="F20" s="186">
        <f t="shared" si="0"/>
        <v>1.388888888888884E-2</v>
      </c>
      <c r="G20" s="103"/>
      <c r="H20" s="104">
        <v>12</v>
      </c>
      <c r="I20" s="105">
        <v>76</v>
      </c>
      <c r="J20" s="129"/>
      <c r="K20" s="323" t="s">
        <v>126</v>
      </c>
      <c r="L20" s="432"/>
    </row>
    <row r="21" spans="1:12" ht="22.5" customHeight="1" x14ac:dyDescent="0.15">
      <c r="A21" s="598"/>
      <c r="B21" s="15">
        <v>41744</v>
      </c>
      <c r="C21" s="498">
        <v>0.54861111111111105</v>
      </c>
      <c r="D21" s="294" t="s">
        <v>0</v>
      </c>
      <c r="E21" s="214">
        <v>0.55555555555555558</v>
      </c>
      <c r="F21" s="245">
        <f t="shared" si="0"/>
        <v>6.9444444444445308E-3</v>
      </c>
      <c r="G21" s="108"/>
      <c r="H21" s="109">
        <v>12</v>
      </c>
      <c r="I21" s="110">
        <v>77</v>
      </c>
      <c r="J21" s="111"/>
      <c r="K21" s="322" t="s">
        <v>127</v>
      </c>
      <c r="L21" s="434"/>
    </row>
    <row r="22" spans="1:12" ht="22.5" customHeight="1" x14ac:dyDescent="0.15">
      <c r="A22" s="598"/>
      <c r="B22" s="35">
        <v>41744</v>
      </c>
      <c r="C22" s="505">
        <v>0.56597222222222221</v>
      </c>
      <c r="D22" s="288" t="s">
        <v>0</v>
      </c>
      <c r="E22" s="255">
        <v>0.57291666666666663</v>
      </c>
      <c r="F22" s="256">
        <f t="shared" si="0"/>
        <v>6.9444444444444198E-3</v>
      </c>
      <c r="G22" s="257"/>
      <c r="H22" s="275">
        <v>12</v>
      </c>
      <c r="I22" s="273">
        <v>78</v>
      </c>
      <c r="J22" s="260"/>
      <c r="K22" s="320" t="s">
        <v>128</v>
      </c>
      <c r="L22" s="440"/>
    </row>
    <row r="23" spans="1:12" ht="22.5" customHeight="1" x14ac:dyDescent="0.15">
      <c r="A23" s="598"/>
      <c r="B23" s="35">
        <v>41744</v>
      </c>
      <c r="C23" s="505">
        <v>0.57986111111111105</v>
      </c>
      <c r="D23" s="288" t="s">
        <v>0</v>
      </c>
      <c r="E23" s="255">
        <v>0.58680555555555558</v>
      </c>
      <c r="F23" s="256">
        <f t="shared" si="0"/>
        <v>6.9444444444445308E-3</v>
      </c>
      <c r="G23" s="257"/>
      <c r="H23" s="275">
        <v>12</v>
      </c>
      <c r="I23" s="273">
        <v>79</v>
      </c>
      <c r="J23" s="260"/>
      <c r="K23" s="320" t="s">
        <v>129</v>
      </c>
      <c r="L23" s="440"/>
    </row>
    <row r="24" spans="1:12" ht="22.5" customHeight="1" x14ac:dyDescent="0.15">
      <c r="A24" s="608"/>
      <c r="B24" s="36">
        <v>41744</v>
      </c>
      <c r="C24" s="504">
        <v>0.59375</v>
      </c>
      <c r="D24" s="290" t="s">
        <v>0</v>
      </c>
      <c r="E24" s="249">
        <v>0.60416666666666663</v>
      </c>
      <c r="F24" s="250">
        <f t="shared" si="0"/>
        <v>1.041666666666663E-2</v>
      </c>
      <c r="G24" s="124"/>
      <c r="H24" s="125">
        <v>12</v>
      </c>
      <c r="I24" s="126">
        <v>80</v>
      </c>
      <c r="J24" s="127"/>
      <c r="K24" s="321" t="s">
        <v>715</v>
      </c>
      <c r="L24" s="469"/>
    </row>
    <row r="25" spans="1:12" ht="22.5" customHeight="1" x14ac:dyDescent="0.15">
      <c r="A25" s="597">
        <v>42837</v>
      </c>
      <c r="B25" s="13">
        <v>41745</v>
      </c>
      <c r="C25" s="490">
        <v>0.41666666666666669</v>
      </c>
      <c r="D25" s="286" t="s">
        <v>0</v>
      </c>
      <c r="E25" s="181">
        <v>0.43055555555555558</v>
      </c>
      <c r="F25" s="182">
        <f t="shared" si="0"/>
        <v>1.3888888888888895E-2</v>
      </c>
      <c r="G25" s="96"/>
      <c r="H25" s="97">
        <v>12</v>
      </c>
      <c r="I25" s="98">
        <v>81</v>
      </c>
      <c r="J25" s="116"/>
      <c r="K25" s="183" t="s">
        <v>130</v>
      </c>
      <c r="L25" s="429"/>
    </row>
    <row r="26" spans="1:12" ht="22.5" customHeight="1" x14ac:dyDescent="0.15">
      <c r="A26" s="598"/>
      <c r="B26" s="35">
        <v>41745</v>
      </c>
      <c r="C26" s="505">
        <v>0.44444444444444442</v>
      </c>
      <c r="D26" s="288" t="s">
        <v>0</v>
      </c>
      <c r="E26" s="255">
        <v>0.4513888888888889</v>
      </c>
      <c r="F26" s="256">
        <f t="shared" si="0"/>
        <v>6.9444444444444753E-3</v>
      </c>
      <c r="G26" s="257"/>
      <c r="H26" s="275">
        <v>12</v>
      </c>
      <c r="I26" s="273">
        <v>82</v>
      </c>
      <c r="J26" s="260"/>
      <c r="K26" s="261" t="s">
        <v>131</v>
      </c>
      <c r="L26" s="440"/>
    </row>
    <row r="27" spans="1:12" ht="22.5" customHeight="1" x14ac:dyDescent="0.15">
      <c r="A27" s="598"/>
      <c r="B27" s="35">
        <v>41745</v>
      </c>
      <c r="C27" s="505">
        <v>0.45833333333333331</v>
      </c>
      <c r="D27" s="288" t="s">
        <v>0</v>
      </c>
      <c r="E27" s="255">
        <v>0.46527777777777773</v>
      </c>
      <c r="F27" s="256">
        <f t="shared" si="0"/>
        <v>6.9444444444444198E-3</v>
      </c>
      <c r="G27" s="257"/>
      <c r="H27" s="275">
        <v>12</v>
      </c>
      <c r="I27" s="273">
        <v>83</v>
      </c>
      <c r="J27" s="260"/>
      <c r="K27" s="261" t="s">
        <v>132</v>
      </c>
      <c r="L27" s="440"/>
    </row>
    <row r="28" spans="1:12" ht="22.5" customHeight="1" x14ac:dyDescent="0.15">
      <c r="A28" s="598"/>
      <c r="B28" s="14">
        <v>41745</v>
      </c>
      <c r="C28" s="491">
        <v>0.47222222222222227</v>
      </c>
      <c r="D28" s="292" t="s">
        <v>0</v>
      </c>
      <c r="E28" s="185">
        <v>0.4861111111111111</v>
      </c>
      <c r="F28" s="186">
        <f t="shared" si="0"/>
        <v>1.388888888888884E-2</v>
      </c>
      <c r="G28" s="103"/>
      <c r="H28" s="104">
        <v>12</v>
      </c>
      <c r="I28" s="105">
        <v>84</v>
      </c>
      <c r="J28" s="129"/>
      <c r="K28" s="187" t="s">
        <v>380</v>
      </c>
      <c r="L28" s="432"/>
    </row>
    <row r="29" spans="1:12" ht="22.5" customHeight="1" x14ac:dyDescent="0.15">
      <c r="A29" s="598"/>
      <c r="B29" s="15">
        <v>41745</v>
      </c>
      <c r="C29" s="498">
        <v>0.54166666666666663</v>
      </c>
      <c r="D29" s="294" t="s">
        <v>0</v>
      </c>
      <c r="E29" s="214">
        <v>0.54861111111111105</v>
      </c>
      <c r="F29" s="245">
        <f t="shared" si="0"/>
        <v>6.9444444444444198E-3</v>
      </c>
      <c r="G29" s="108"/>
      <c r="H29" s="109">
        <v>12</v>
      </c>
      <c r="I29" s="110">
        <v>85</v>
      </c>
      <c r="J29" s="111"/>
      <c r="K29" s="248" t="s">
        <v>133</v>
      </c>
      <c r="L29" s="434"/>
    </row>
    <row r="30" spans="1:12" ht="22.5" customHeight="1" x14ac:dyDescent="0.15">
      <c r="A30" s="598"/>
      <c r="B30" s="35">
        <v>41745</v>
      </c>
      <c r="C30" s="505">
        <v>0.55555555555555558</v>
      </c>
      <c r="D30" s="288" t="s">
        <v>0</v>
      </c>
      <c r="E30" s="255">
        <v>0.5625</v>
      </c>
      <c r="F30" s="256">
        <f t="shared" si="0"/>
        <v>6.9444444444444198E-3</v>
      </c>
      <c r="G30" s="257"/>
      <c r="H30" s="275">
        <v>12</v>
      </c>
      <c r="I30" s="273">
        <v>86</v>
      </c>
      <c r="J30" s="260"/>
      <c r="K30" s="261" t="s">
        <v>433</v>
      </c>
      <c r="L30" s="440"/>
    </row>
    <row r="31" spans="1:12" ht="22.5" customHeight="1" x14ac:dyDescent="0.15">
      <c r="A31" s="598"/>
      <c r="B31" s="35">
        <v>41745</v>
      </c>
      <c r="C31" s="505">
        <v>0.56944444444444442</v>
      </c>
      <c r="D31" s="288" t="s">
        <v>0</v>
      </c>
      <c r="E31" s="255">
        <v>0.57638888888888895</v>
      </c>
      <c r="F31" s="256">
        <f t="shared" si="0"/>
        <v>6.9444444444445308E-3</v>
      </c>
      <c r="G31" s="257"/>
      <c r="H31" s="275">
        <v>12</v>
      </c>
      <c r="I31" s="273">
        <v>87</v>
      </c>
      <c r="J31" s="260"/>
      <c r="K31" s="261" t="s">
        <v>134</v>
      </c>
      <c r="L31" s="440"/>
    </row>
    <row r="32" spans="1:12" ht="22.5" customHeight="1" x14ac:dyDescent="0.15">
      <c r="A32" s="598"/>
      <c r="B32" s="35">
        <v>41745</v>
      </c>
      <c r="C32" s="505">
        <v>0.58333333333333337</v>
      </c>
      <c r="D32" s="288" t="s">
        <v>0</v>
      </c>
      <c r="E32" s="255">
        <v>0.59027777777777779</v>
      </c>
      <c r="F32" s="256">
        <f t="shared" si="0"/>
        <v>6.9444444444444198E-3</v>
      </c>
      <c r="G32" s="257"/>
      <c r="H32" s="275">
        <v>12</v>
      </c>
      <c r="I32" s="273">
        <v>88</v>
      </c>
      <c r="J32" s="260"/>
      <c r="K32" s="320" t="s">
        <v>135</v>
      </c>
      <c r="L32" s="545"/>
    </row>
    <row r="33" spans="1:12" ht="22.5" customHeight="1" thickBot="1" x14ac:dyDescent="0.2">
      <c r="A33" s="625"/>
      <c r="B33" s="16">
        <v>41745</v>
      </c>
      <c r="C33" s="506">
        <v>0.59722222222222221</v>
      </c>
      <c r="D33" s="347" t="s">
        <v>0</v>
      </c>
      <c r="E33" s="264">
        <v>0.60416666666666663</v>
      </c>
      <c r="F33" s="265">
        <f t="shared" si="0"/>
        <v>6.9444444444444198E-3</v>
      </c>
      <c r="G33" s="168"/>
      <c r="H33" s="169">
        <v>12</v>
      </c>
      <c r="I33" s="170">
        <v>89</v>
      </c>
      <c r="J33" s="171"/>
      <c r="K33" s="268" t="s">
        <v>136</v>
      </c>
      <c r="L33" s="507"/>
    </row>
    <row r="34" spans="1:12" ht="22.5" customHeight="1" x14ac:dyDescent="0.15">
      <c r="A34" s="172"/>
      <c r="B34" s="1"/>
      <c r="C34" s="483"/>
      <c r="D34" s="66"/>
      <c r="E34" s="67"/>
      <c r="F34" s="68"/>
      <c r="G34" s="69"/>
      <c r="H34" s="70"/>
      <c r="I34" s="71"/>
      <c r="J34" s="72"/>
      <c r="K34" s="200"/>
      <c r="L34" s="484"/>
    </row>
    <row r="35" spans="1:12" s="51" customFormat="1" ht="22.5" customHeight="1" thickBot="1" x14ac:dyDescent="0.2">
      <c r="A35" s="639" t="s">
        <v>629</v>
      </c>
      <c r="B35" s="640"/>
      <c r="C35" s="640"/>
      <c r="D35" s="640"/>
      <c r="E35" s="67"/>
      <c r="F35" s="68"/>
      <c r="G35" s="69"/>
      <c r="H35" s="70"/>
      <c r="I35" s="71"/>
      <c r="J35" s="87"/>
      <c r="K35" s="200"/>
      <c r="L35" s="484"/>
    </row>
    <row r="36" spans="1:12" s="48" customFormat="1" ht="22.5" customHeight="1" thickBot="1" x14ac:dyDescent="0.2">
      <c r="A36" s="617" t="s">
        <v>331</v>
      </c>
      <c r="B36" s="12" t="s">
        <v>331</v>
      </c>
      <c r="C36" s="619" t="s">
        <v>332</v>
      </c>
      <c r="D36" s="621" t="s">
        <v>685</v>
      </c>
      <c r="E36" s="609" t="s">
        <v>333</v>
      </c>
      <c r="F36" s="623" t="s">
        <v>334</v>
      </c>
      <c r="G36" s="613" t="s">
        <v>712</v>
      </c>
      <c r="H36" s="615" t="s">
        <v>335</v>
      </c>
      <c r="I36" s="606" t="s">
        <v>336</v>
      </c>
      <c r="J36" s="602" t="s">
        <v>694</v>
      </c>
      <c r="K36" s="603"/>
      <c r="L36" s="606" t="s">
        <v>671</v>
      </c>
    </row>
    <row r="37" spans="1:12" s="49" customFormat="1" ht="22.5" customHeight="1" thickTop="1" thickBot="1" x14ac:dyDescent="0.2">
      <c r="A37" s="618"/>
      <c r="B37" s="12"/>
      <c r="C37" s="620"/>
      <c r="D37" s="622"/>
      <c r="E37" s="610"/>
      <c r="F37" s="624"/>
      <c r="G37" s="614"/>
      <c r="H37" s="616"/>
      <c r="I37" s="607"/>
      <c r="J37" s="604"/>
      <c r="K37" s="605"/>
      <c r="L37" s="607"/>
    </row>
    <row r="38" spans="1:12" ht="22.5" customHeight="1" thickTop="1" x14ac:dyDescent="0.15">
      <c r="A38" s="597">
        <v>42838</v>
      </c>
      <c r="B38" s="13">
        <v>41746</v>
      </c>
      <c r="C38" s="490">
        <v>0.41666666666666669</v>
      </c>
      <c r="D38" s="95" t="s">
        <v>0</v>
      </c>
      <c r="E38" s="181">
        <v>0.43055555555555558</v>
      </c>
      <c r="F38" s="182">
        <f t="shared" si="0"/>
        <v>1.3888888888888895E-2</v>
      </c>
      <c r="G38" s="96"/>
      <c r="H38" s="97">
        <v>12</v>
      </c>
      <c r="I38" s="98">
        <v>4</v>
      </c>
      <c r="J38" s="116"/>
      <c r="K38" s="183" t="s">
        <v>110</v>
      </c>
      <c r="L38" s="429"/>
    </row>
    <row r="39" spans="1:12" ht="22.5" customHeight="1" x14ac:dyDescent="0.15">
      <c r="A39" s="598"/>
      <c r="B39" s="35">
        <v>41746</v>
      </c>
      <c r="C39" s="505">
        <v>0.4375</v>
      </c>
      <c r="D39" s="254" t="s">
        <v>0</v>
      </c>
      <c r="E39" s="255">
        <v>0.44791666666666669</v>
      </c>
      <c r="F39" s="256">
        <f t="shared" si="0"/>
        <v>1.0416666666666685E-2</v>
      </c>
      <c r="G39" s="257"/>
      <c r="H39" s="275">
        <v>12</v>
      </c>
      <c r="I39" s="273">
        <v>5</v>
      </c>
      <c r="J39" s="260"/>
      <c r="K39" s="261" t="s">
        <v>111</v>
      </c>
      <c r="L39" s="440"/>
    </row>
    <row r="40" spans="1:12" ht="22.5" customHeight="1" x14ac:dyDescent="0.15">
      <c r="A40" s="598"/>
      <c r="B40" s="14">
        <v>41746</v>
      </c>
      <c r="C40" s="491">
        <v>0.4548611111111111</v>
      </c>
      <c r="D40" s="102" t="s">
        <v>0</v>
      </c>
      <c r="E40" s="185">
        <v>0.46527777777777773</v>
      </c>
      <c r="F40" s="186">
        <f t="shared" si="0"/>
        <v>1.041666666666663E-2</v>
      </c>
      <c r="G40" s="103"/>
      <c r="H40" s="104">
        <v>12</v>
      </c>
      <c r="I40" s="105">
        <v>6</v>
      </c>
      <c r="J40" s="129"/>
      <c r="K40" s="187" t="s">
        <v>112</v>
      </c>
      <c r="L40" s="432"/>
    </row>
    <row r="41" spans="1:12" ht="22.5" customHeight="1" x14ac:dyDescent="0.15">
      <c r="A41" s="598"/>
      <c r="B41" s="15">
        <v>41746</v>
      </c>
      <c r="C41" s="498">
        <v>0.54166666666666663</v>
      </c>
      <c r="D41" s="107" t="s">
        <v>0</v>
      </c>
      <c r="E41" s="214">
        <v>0.55555555555555558</v>
      </c>
      <c r="F41" s="245">
        <f t="shared" si="0"/>
        <v>1.3888888888888951E-2</v>
      </c>
      <c r="G41" s="108"/>
      <c r="H41" s="109">
        <v>12</v>
      </c>
      <c r="I41" s="110">
        <v>1</v>
      </c>
      <c r="J41" s="111"/>
      <c r="K41" s="248" t="s">
        <v>113</v>
      </c>
      <c r="L41" s="434"/>
    </row>
    <row r="42" spans="1:12" ht="22.5" customHeight="1" x14ac:dyDescent="0.15">
      <c r="A42" s="598"/>
      <c r="B42" s="35">
        <v>41746</v>
      </c>
      <c r="C42" s="505">
        <v>0.5625</v>
      </c>
      <c r="D42" s="254" t="s">
        <v>0</v>
      </c>
      <c r="E42" s="255">
        <v>0.57638888888888895</v>
      </c>
      <c r="F42" s="256">
        <f t="shared" si="0"/>
        <v>1.3888888888888951E-2</v>
      </c>
      <c r="G42" s="257"/>
      <c r="H42" s="275">
        <v>12</v>
      </c>
      <c r="I42" s="273">
        <v>2</v>
      </c>
      <c r="J42" s="260"/>
      <c r="K42" s="261" t="s">
        <v>114</v>
      </c>
      <c r="L42" s="440"/>
    </row>
    <row r="43" spans="1:12" ht="22.5" customHeight="1" x14ac:dyDescent="0.2">
      <c r="A43" s="608"/>
      <c r="B43" s="36">
        <v>41746</v>
      </c>
      <c r="C43" s="504">
        <v>0.58333333333333337</v>
      </c>
      <c r="D43" s="123" t="s">
        <v>0</v>
      </c>
      <c r="E43" s="249">
        <v>0.59722222222222221</v>
      </c>
      <c r="F43" s="250">
        <f t="shared" si="0"/>
        <v>1.388888888888884E-2</v>
      </c>
      <c r="G43" s="124"/>
      <c r="H43" s="125">
        <v>12</v>
      </c>
      <c r="I43" s="126">
        <v>90</v>
      </c>
      <c r="J43" s="53"/>
      <c r="K43" s="253" t="s">
        <v>491</v>
      </c>
      <c r="L43" s="469" t="s">
        <v>716</v>
      </c>
    </row>
    <row r="44" spans="1:12" ht="22.5" customHeight="1" x14ac:dyDescent="0.15">
      <c r="A44" s="597">
        <v>42839</v>
      </c>
      <c r="B44" s="13">
        <v>41747</v>
      </c>
      <c r="C44" s="490">
        <v>0.41666666666666669</v>
      </c>
      <c r="D44" s="95" t="s">
        <v>0</v>
      </c>
      <c r="E44" s="181">
        <v>0.44444444444444442</v>
      </c>
      <c r="F44" s="182">
        <f t="shared" si="0"/>
        <v>2.7777777777777735E-2</v>
      </c>
      <c r="G44" s="96"/>
      <c r="H44" s="97">
        <v>12</v>
      </c>
      <c r="I44" s="98">
        <v>8</v>
      </c>
      <c r="J44" s="374"/>
      <c r="K44" s="183" t="s">
        <v>589</v>
      </c>
      <c r="L44" s="429"/>
    </row>
    <row r="45" spans="1:12" ht="22.5" customHeight="1" x14ac:dyDescent="0.15">
      <c r="A45" s="598"/>
      <c r="B45" s="35">
        <v>41747</v>
      </c>
      <c r="C45" s="505">
        <v>0.4513888888888889</v>
      </c>
      <c r="D45" s="254" t="s">
        <v>0</v>
      </c>
      <c r="E45" s="255">
        <v>0.46527777777777773</v>
      </c>
      <c r="F45" s="256">
        <f t="shared" si="0"/>
        <v>1.388888888888884E-2</v>
      </c>
      <c r="G45" s="257"/>
      <c r="H45" s="275">
        <v>12</v>
      </c>
      <c r="I45" s="273">
        <v>7</v>
      </c>
      <c r="J45" s="260"/>
      <c r="K45" s="261" t="s">
        <v>115</v>
      </c>
      <c r="L45" s="440"/>
    </row>
    <row r="46" spans="1:12" ht="22.5" customHeight="1" x14ac:dyDescent="0.15">
      <c r="A46" s="598"/>
      <c r="B46" s="14">
        <v>41747</v>
      </c>
      <c r="C46" s="491">
        <v>0.47222222222222227</v>
      </c>
      <c r="D46" s="102" t="s">
        <v>0</v>
      </c>
      <c r="E46" s="185">
        <v>0.4861111111111111</v>
      </c>
      <c r="F46" s="186">
        <f t="shared" si="0"/>
        <v>1.388888888888884E-2</v>
      </c>
      <c r="G46" s="103"/>
      <c r="H46" s="104">
        <v>12</v>
      </c>
      <c r="I46" s="105">
        <v>10</v>
      </c>
      <c r="J46" s="129"/>
      <c r="K46" s="187" t="s">
        <v>116</v>
      </c>
      <c r="L46" s="432"/>
    </row>
    <row r="47" spans="1:12" ht="22.5" customHeight="1" thickBot="1" x14ac:dyDescent="0.2">
      <c r="A47" s="625"/>
      <c r="B47" s="19">
        <v>41747</v>
      </c>
      <c r="C47" s="493">
        <v>0.54861111111111105</v>
      </c>
      <c r="D47" s="298" t="s">
        <v>0</v>
      </c>
      <c r="E47" s="192">
        <v>0.56944444444444442</v>
      </c>
      <c r="F47" s="193">
        <f t="shared" si="0"/>
        <v>2.083333333333337E-2</v>
      </c>
      <c r="G47" s="194"/>
      <c r="H47" s="195">
        <v>12</v>
      </c>
      <c r="I47" s="196">
        <v>9</v>
      </c>
      <c r="J47" s="276"/>
      <c r="K47" s="198" t="s">
        <v>117</v>
      </c>
      <c r="L47" s="509"/>
    </row>
    <row r="48" spans="1:12" s="51" customFormat="1" ht="22.5" customHeight="1" x14ac:dyDescent="0.15">
      <c r="A48" s="172"/>
      <c r="B48" s="1"/>
      <c r="C48" s="483"/>
      <c r="D48" s="414"/>
      <c r="E48" s="67"/>
      <c r="F48" s="68"/>
      <c r="G48" s="69"/>
      <c r="H48" s="70"/>
      <c r="I48" s="71"/>
      <c r="J48" s="199"/>
      <c r="K48" s="200"/>
      <c r="L48" s="495"/>
    </row>
    <row r="49" spans="1:12" s="51" customFormat="1" ht="22.5" customHeight="1" x14ac:dyDescent="0.15">
      <c r="A49" s="599" t="str">
        <f>[3]市町村名簿リンク!$D$13</f>
        <v>　　　［宇陀市：環境対策課］〒633-0292宇陀市榛原大字下井足１７－３(直通)</v>
      </c>
      <c r="B49" s="627"/>
      <c r="C49" s="627"/>
      <c r="D49" s="627"/>
      <c r="E49" s="627"/>
      <c r="F49" s="627"/>
      <c r="G49" s="627"/>
      <c r="H49" s="627"/>
      <c r="I49" s="627"/>
      <c r="J49" s="627"/>
      <c r="K49" s="627"/>
      <c r="L49" s="627"/>
    </row>
    <row r="50" spans="1:12" s="51" customFormat="1" ht="22.5" customHeight="1" x14ac:dyDescent="0.15">
      <c r="A50" s="599" t="str">
        <f>[3]市町村名簿リンク!$E$13</f>
        <v>　　　　　電話　0745-82-2202 ・ FAX　0745-82-7234</v>
      </c>
      <c r="B50" s="627"/>
      <c r="C50" s="627"/>
      <c r="D50" s="627"/>
      <c r="E50" s="627"/>
      <c r="F50" s="627"/>
      <c r="G50" s="627"/>
      <c r="H50" s="627"/>
      <c r="I50" s="627"/>
      <c r="J50" s="627"/>
      <c r="K50" s="627"/>
      <c r="L50" s="627"/>
    </row>
    <row r="51" spans="1:12" s="51" customFormat="1" ht="22.5" customHeight="1" x14ac:dyDescent="0.15">
      <c r="A51" s="172"/>
      <c r="B51" s="1"/>
      <c r="C51" s="483"/>
      <c r="D51" s="414"/>
      <c r="E51" s="67"/>
      <c r="F51" s="68"/>
      <c r="G51" s="69"/>
      <c r="H51" s="70"/>
      <c r="I51" s="71"/>
      <c r="J51" s="199"/>
      <c r="K51" s="200"/>
      <c r="L51" s="495"/>
    </row>
    <row r="52" spans="1:12" s="51" customFormat="1" ht="22.5" customHeight="1" x14ac:dyDescent="0.15">
      <c r="A52" s="172"/>
      <c r="B52" s="1"/>
      <c r="C52" s="483"/>
      <c r="D52" s="414"/>
      <c r="E52" s="67"/>
      <c r="F52" s="68"/>
      <c r="G52" s="69"/>
      <c r="H52" s="70"/>
      <c r="I52" s="71"/>
      <c r="J52" s="199"/>
      <c r="K52" s="200"/>
      <c r="L52" s="495"/>
    </row>
    <row r="53" spans="1:12" ht="22.5" customHeight="1" x14ac:dyDescent="0.15">
      <c r="A53" s="172"/>
      <c r="B53" s="1"/>
      <c r="C53" s="483"/>
      <c r="D53" s="66"/>
      <c r="E53" s="67"/>
      <c r="F53" s="68"/>
      <c r="G53" s="69"/>
      <c r="H53" s="70"/>
      <c r="I53" s="71"/>
      <c r="J53" s="72"/>
      <c r="K53" s="200"/>
      <c r="L53" s="484"/>
    </row>
    <row r="54" spans="1:12" s="52" customFormat="1" ht="30.75" customHeight="1" x14ac:dyDescent="0.25">
      <c r="A54" s="351" t="s">
        <v>608</v>
      </c>
      <c r="B54" s="23"/>
      <c r="C54" s="487"/>
      <c r="D54" s="55"/>
      <c r="E54" s="56"/>
      <c r="F54" s="57"/>
      <c r="G54" s="58"/>
      <c r="H54" s="59" t="s">
        <v>377</v>
      </c>
      <c r="I54" s="60"/>
      <c r="J54" s="61"/>
      <c r="K54" s="62"/>
      <c r="L54" s="488"/>
    </row>
    <row r="55" spans="1:12" s="52" customFormat="1" ht="22.5" customHeight="1" x14ac:dyDescent="0.2">
      <c r="A55" s="284"/>
      <c r="B55" s="23"/>
      <c r="C55" s="487"/>
      <c r="D55" s="55"/>
      <c r="E55" s="56"/>
      <c r="F55" s="57"/>
      <c r="G55" s="58"/>
      <c r="H55" s="59"/>
      <c r="I55" s="60"/>
      <c r="J55" s="61"/>
      <c r="K55" s="62"/>
      <c r="L55" s="488"/>
    </row>
    <row r="56" spans="1:12" s="51" customFormat="1" ht="22.5" customHeight="1" thickBot="1" x14ac:dyDescent="0.2">
      <c r="A56" s="639" t="s">
        <v>630</v>
      </c>
      <c r="B56" s="640"/>
      <c r="C56" s="640"/>
      <c r="D56" s="640"/>
      <c r="E56" s="67"/>
      <c r="F56" s="68"/>
      <c r="G56" s="69"/>
      <c r="H56" s="70"/>
      <c r="I56" s="71"/>
      <c r="J56" s="424" t="s">
        <v>717</v>
      </c>
      <c r="K56" s="200"/>
      <c r="L56" s="484"/>
    </row>
    <row r="57" spans="1:12" s="48" customFormat="1" ht="22.5" customHeight="1" thickBot="1" x14ac:dyDescent="0.2">
      <c r="A57" s="617" t="s">
        <v>331</v>
      </c>
      <c r="B57" s="12" t="s">
        <v>331</v>
      </c>
      <c r="C57" s="619" t="s">
        <v>332</v>
      </c>
      <c r="D57" s="621" t="s">
        <v>685</v>
      </c>
      <c r="E57" s="609" t="s">
        <v>333</v>
      </c>
      <c r="F57" s="623" t="s">
        <v>334</v>
      </c>
      <c r="G57" s="613" t="s">
        <v>683</v>
      </c>
      <c r="H57" s="615" t="s">
        <v>335</v>
      </c>
      <c r="I57" s="606" t="s">
        <v>336</v>
      </c>
      <c r="J57" s="602" t="s">
        <v>684</v>
      </c>
      <c r="K57" s="603"/>
      <c r="L57" s="606" t="s">
        <v>671</v>
      </c>
    </row>
    <row r="58" spans="1:12" s="49" customFormat="1" ht="22.5" customHeight="1" thickTop="1" thickBot="1" x14ac:dyDescent="0.2">
      <c r="A58" s="618"/>
      <c r="B58" s="12"/>
      <c r="C58" s="620"/>
      <c r="D58" s="622"/>
      <c r="E58" s="610"/>
      <c r="F58" s="624"/>
      <c r="G58" s="614"/>
      <c r="H58" s="616"/>
      <c r="I58" s="607"/>
      <c r="J58" s="604"/>
      <c r="K58" s="605"/>
      <c r="L58" s="607"/>
    </row>
    <row r="59" spans="1:12" ht="22.5" customHeight="1" thickTop="1" x14ac:dyDescent="0.15">
      <c r="A59" s="598">
        <v>42842</v>
      </c>
      <c r="B59" s="15">
        <v>41750</v>
      </c>
      <c r="C59" s="498">
        <v>0.39583333333333331</v>
      </c>
      <c r="D59" s="107" t="s">
        <v>0</v>
      </c>
      <c r="E59" s="214">
        <v>0.40972222222222227</v>
      </c>
      <c r="F59" s="245">
        <f t="shared" si="0"/>
        <v>1.3888888888888951E-2</v>
      </c>
      <c r="G59" s="324"/>
      <c r="H59" s="109">
        <v>12</v>
      </c>
      <c r="I59" s="110">
        <v>11</v>
      </c>
      <c r="J59" s="111"/>
      <c r="K59" s="248" t="s">
        <v>105</v>
      </c>
      <c r="L59" s="434"/>
    </row>
    <row r="60" spans="1:12" ht="22.5" customHeight="1" x14ac:dyDescent="0.15">
      <c r="A60" s="598"/>
      <c r="B60" s="35">
        <v>41750</v>
      </c>
      <c r="C60" s="505">
        <v>0.41319444444444442</v>
      </c>
      <c r="D60" s="254" t="s">
        <v>0</v>
      </c>
      <c r="E60" s="255">
        <v>0.42708333333333331</v>
      </c>
      <c r="F60" s="256">
        <f t="shared" si="0"/>
        <v>1.3888888888888895E-2</v>
      </c>
      <c r="G60" s="325"/>
      <c r="H60" s="275">
        <v>12</v>
      </c>
      <c r="I60" s="273">
        <v>12</v>
      </c>
      <c r="J60" s="260"/>
      <c r="K60" s="261" t="s">
        <v>381</v>
      </c>
      <c r="L60" s="440"/>
    </row>
    <row r="61" spans="1:12" ht="22.5" customHeight="1" x14ac:dyDescent="0.15">
      <c r="A61" s="598"/>
      <c r="B61" s="35">
        <v>41750</v>
      </c>
      <c r="C61" s="505">
        <v>0.43402777777777773</v>
      </c>
      <c r="D61" s="254" t="s">
        <v>0</v>
      </c>
      <c r="E61" s="255">
        <v>0.44097222222222227</v>
      </c>
      <c r="F61" s="256">
        <f t="shared" si="0"/>
        <v>6.9444444444445308E-3</v>
      </c>
      <c r="G61" s="325"/>
      <c r="H61" s="275">
        <v>12</v>
      </c>
      <c r="I61" s="273">
        <v>14</v>
      </c>
      <c r="J61" s="260"/>
      <c r="K61" s="261" t="s">
        <v>106</v>
      </c>
      <c r="L61" s="440"/>
    </row>
    <row r="62" spans="1:12" ht="22.5" customHeight="1" x14ac:dyDescent="0.15">
      <c r="A62" s="598"/>
      <c r="B62" s="35">
        <v>41750</v>
      </c>
      <c r="C62" s="505">
        <v>0.44791666666666669</v>
      </c>
      <c r="D62" s="254" t="s">
        <v>0</v>
      </c>
      <c r="E62" s="255">
        <v>0.45833333333333331</v>
      </c>
      <c r="F62" s="256">
        <f t="shared" si="0"/>
        <v>1.041666666666663E-2</v>
      </c>
      <c r="G62" s="325"/>
      <c r="H62" s="275">
        <v>12</v>
      </c>
      <c r="I62" s="273">
        <v>15</v>
      </c>
      <c r="J62" s="260"/>
      <c r="K62" s="261" t="s">
        <v>492</v>
      </c>
      <c r="L62" s="440"/>
    </row>
    <row r="63" spans="1:12" ht="22.5" customHeight="1" x14ac:dyDescent="0.15">
      <c r="A63" s="598"/>
      <c r="B63" s="14">
        <v>41750</v>
      </c>
      <c r="C63" s="491">
        <v>0.46180555555555558</v>
      </c>
      <c r="D63" s="102" t="s">
        <v>0</v>
      </c>
      <c r="E63" s="185">
        <v>0.47222222222222227</v>
      </c>
      <c r="F63" s="186">
        <f t="shared" si="0"/>
        <v>1.0416666666666685E-2</v>
      </c>
      <c r="G63" s="326"/>
      <c r="H63" s="104">
        <v>12</v>
      </c>
      <c r="I63" s="105">
        <v>16</v>
      </c>
      <c r="J63" s="129"/>
      <c r="K63" s="187" t="s">
        <v>493</v>
      </c>
      <c r="L63" s="432"/>
    </row>
    <row r="64" spans="1:12" ht="22.5" customHeight="1" x14ac:dyDescent="0.15">
      <c r="A64" s="598"/>
      <c r="B64" s="15">
        <v>41750</v>
      </c>
      <c r="C64" s="498">
        <v>0.54166666666666663</v>
      </c>
      <c r="D64" s="107" t="s">
        <v>0</v>
      </c>
      <c r="E64" s="214">
        <v>0.55555555555555558</v>
      </c>
      <c r="F64" s="245">
        <f t="shared" si="0"/>
        <v>1.3888888888888951E-2</v>
      </c>
      <c r="G64" s="324"/>
      <c r="H64" s="109">
        <v>12</v>
      </c>
      <c r="I64" s="110">
        <v>17</v>
      </c>
      <c r="J64" s="111"/>
      <c r="K64" s="248" t="s">
        <v>107</v>
      </c>
      <c r="L64" s="434"/>
    </row>
    <row r="65" spans="1:12" ht="22.5" customHeight="1" x14ac:dyDescent="0.15">
      <c r="A65" s="598"/>
      <c r="B65" s="35">
        <v>41750</v>
      </c>
      <c r="C65" s="505">
        <v>0.5625</v>
      </c>
      <c r="D65" s="254" t="s">
        <v>0</v>
      </c>
      <c r="E65" s="255">
        <v>0.56944444444444442</v>
      </c>
      <c r="F65" s="256">
        <f t="shared" si="0"/>
        <v>6.9444444444444198E-3</v>
      </c>
      <c r="G65" s="325"/>
      <c r="H65" s="275">
        <v>12</v>
      </c>
      <c r="I65" s="273">
        <v>18</v>
      </c>
      <c r="J65" s="260"/>
      <c r="K65" s="261" t="s">
        <v>108</v>
      </c>
      <c r="L65" s="440"/>
    </row>
    <row r="66" spans="1:12" ht="22.5" customHeight="1" x14ac:dyDescent="0.15">
      <c r="A66" s="598"/>
      <c r="B66" s="35">
        <v>41750</v>
      </c>
      <c r="C66" s="505">
        <v>0.57638888888888895</v>
      </c>
      <c r="D66" s="254" t="s">
        <v>0</v>
      </c>
      <c r="E66" s="255">
        <v>0.58333333333333337</v>
      </c>
      <c r="F66" s="256">
        <f t="shared" si="0"/>
        <v>6.9444444444444198E-3</v>
      </c>
      <c r="G66" s="325"/>
      <c r="H66" s="275">
        <v>12</v>
      </c>
      <c r="I66" s="273">
        <v>19</v>
      </c>
      <c r="J66" s="546" t="s">
        <v>688</v>
      </c>
      <c r="K66" s="261" t="s">
        <v>718</v>
      </c>
      <c r="L66" s="440"/>
    </row>
    <row r="67" spans="1:12" ht="22.5" customHeight="1" x14ac:dyDescent="0.15">
      <c r="A67" s="598"/>
      <c r="B67" s="35">
        <v>41750</v>
      </c>
      <c r="C67" s="505">
        <v>0.59027777777777779</v>
      </c>
      <c r="D67" s="254" t="s">
        <v>0</v>
      </c>
      <c r="E67" s="255">
        <v>0.60416666666666663</v>
      </c>
      <c r="F67" s="256">
        <f t="shared" si="0"/>
        <v>1.388888888888884E-2</v>
      </c>
      <c r="G67" s="325"/>
      <c r="H67" s="275">
        <v>12</v>
      </c>
      <c r="I67" s="273">
        <v>21</v>
      </c>
      <c r="J67" s="260"/>
      <c r="K67" s="261" t="s">
        <v>109</v>
      </c>
      <c r="L67" s="440"/>
    </row>
    <row r="68" spans="1:12" ht="22.5" customHeight="1" thickBot="1" x14ac:dyDescent="0.2">
      <c r="A68" s="625"/>
      <c r="B68" s="16">
        <v>41750</v>
      </c>
      <c r="C68" s="506">
        <v>0.61111111111111105</v>
      </c>
      <c r="D68" s="167" t="s">
        <v>0</v>
      </c>
      <c r="E68" s="264">
        <v>0.625</v>
      </c>
      <c r="F68" s="265">
        <f t="shared" si="0"/>
        <v>1.3888888888888951E-2</v>
      </c>
      <c r="G68" s="327"/>
      <c r="H68" s="169">
        <v>12</v>
      </c>
      <c r="I68" s="170">
        <v>20</v>
      </c>
      <c r="J68" s="171"/>
      <c r="K68" s="268" t="s">
        <v>494</v>
      </c>
      <c r="L68" s="507"/>
    </row>
    <row r="69" spans="1:12" ht="22.5" customHeight="1" x14ac:dyDescent="0.15">
      <c r="A69" s="172"/>
      <c r="B69" s="1"/>
      <c r="C69" s="483"/>
      <c r="D69" s="66"/>
      <c r="E69" s="67"/>
      <c r="F69" s="68"/>
      <c r="G69" s="69"/>
      <c r="H69" s="70"/>
      <c r="I69" s="71"/>
      <c r="J69" s="72"/>
      <c r="K69" s="200"/>
      <c r="L69" s="484"/>
    </row>
    <row r="70" spans="1:12" ht="22.5" customHeight="1" x14ac:dyDescent="0.15">
      <c r="A70" s="172"/>
      <c r="B70" s="1"/>
      <c r="C70" s="483"/>
      <c r="D70" s="66"/>
      <c r="E70" s="67"/>
      <c r="F70" s="68"/>
      <c r="G70" s="69"/>
      <c r="H70" s="70"/>
      <c r="I70" s="71"/>
      <c r="J70" s="72"/>
      <c r="K70" s="200"/>
      <c r="L70" s="484"/>
    </row>
    <row r="71" spans="1:12" s="51" customFormat="1" ht="22.5" customHeight="1" thickBot="1" x14ac:dyDescent="0.2">
      <c r="A71" s="639" t="s">
        <v>631</v>
      </c>
      <c r="B71" s="640"/>
      <c r="C71" s="640"/>
      <c r="D71" s="640"/>
      <c r="E71" s="67"/>
      <c r="F71" s="68"/>
      <c r="G71" s="69"/>
      <c r="H71" s="70"/>
      <c r="I71" s="71"/>
      <c r="J71" s="486" t="s">
        <v>719</v>
      </c>
      <c r="K71" s="200"/>
      <c r="L71" s="484"/>
    </row>
    <row r="72" spans="1:12" s="48" customFormat="1" ht="22.5" customHeight="1" thickBot="1" x14ac:dyDescent="0.2">
      <c r="A72" s="617" t="s">
        <v>331</v>
      </c>
      <c r="B72" s="12" t="s">
        <v>331</v>
      </c>
      <c r="C72" s="619" t="s">
        <v>332</v>
      </c>
      <c r="D72" s="621" t="s">
        <v>693</v>
      </c>
      <c r="E72" s="609" t="s">
        <v>333</v>
      </c>
      <c r="F72" s="623" t="s">
        <v>334</v>
      </c>
      <c r="G72" s="613" t="s">
        <v>712</v>
      </c>
      <c r="H72" s="615" t="s">
        <v>335</v>
      </c>
      <c r="I72" s="606" t="s">
        <v>336</v>
      </c>
      <c r="J72" s="602" t="s">
        <v>684</v>
      </c>
      <c r="K72" s="603"/>
      <c r="L72" s="606" t="s">
        <v>671</v>
      </c>
    </row>
    <row r="73" spans="1:12" s="49" customFormat="1" ht="22.5" customHeight="1" thickTop="1" thickBot="1" x14ac:dyDescent="0.2">
      <c r="A73" s="618"/>
      <c r="B73" s="12"/>
      <c r="C73" s="620"/>
      <c r="D73" s="622"/>
      <c r="E73" s="610"/>
      <c r="F73" s="624"/>
      <c r="G73" s="614"/>
      <c r="H73" s="616"/>
      <c r="I73" s="607"/>
      <c r="J73" s="604"/>
      <c r="K73" s="605"/>
      <c r="L73" s="607"/>
    </row>
    <row r="74" spans="1:12" ht="22.5" customHeight="1" thickTop="1" x14ac:dyDescent="0.15">
      <c r="A74" s="598">
        <v>42843</v>
      </c>
      <c r="B74" s="17">
        <v>41751</v>
      </c>
      <c r="C74" s="489">
        <v>0.39583333333333331</v>
      </c>
      <c r="D74" s="133" t="s">
        <v>0</v>
      </c>
      <c r="E74" s="176">
        <v>0.47916666666666669</v>
      </c>
      <c r="F74" s="177">
        <f>E74-C74</f>
        <v>8.333333333333337E-2</v>
      </c>
      <c r="G74" s="328"/>
      <c r="H74" s="135">
        <v>12</v>
      </c>
      <c r="I74" s="136">
        <v>23</v>
      </c>
      <c r="J74" s="137"/>
      <c r="K74" s="179" t="s">
        <v>96</v>
      </c>
      <c r="L74" s="442"/>
    </row>
    <row r="75" spans="1:12" ht="22.5" customHeight="1" x14ac:dyDescent="0.15">
      <c r="A75" s="608"/>
      <c r="B75" s="17">
        <v>41751</v>
      </c>
      <c r="C75" s="489">
        <v>0.54166666666666663</v>
      </c>
      <c r="D75" s="133" t="s">
        <v>0</v>
      </c>
      <c r="E75" s="176">
        <v>0.58333333333333337</v>
      </c>
      <c r="F75" s="177">
        <f>E75-C75</f>
        <v>4.1666666666666741E-2</v>
      </c>
      <c r="G75" s="328"/>
      <c r="H75" s="135">
        <v>12</v>
      </c>
      <c r="I75" s="136">
        <v>24</v>
      </c>
      <c r="J75" s="137"/>
      <c r="K75" s="179" t="s">
        <v>495</v>
      </c>
      <c r="L75" s="442"/>
    </row>
    <row r="76" spans="1:12" ht="22.5" customHeight="1" x14ac:dyDescent="0.15">
      <c r="A76" s="598">
        <v>42844</v>
      </c>
      <c r="B76" s="15">
        <v>41752</v>
      </c>
      <c r="C76" s="498">
        <v>0.39583333333333331</v>
      </c>
      <c r="D76" s="107" t="s">
        <v>0</v>
      </c>
      <c r="E76" s="214">
        <v>0.40625</v>
      </c>
      <c r="F76" s="245">
        <f t="shared" si="0"/>
        <v>1.0416666666666685E-2</v>
      </c>
      <c r="G76" s="324"/>
      <c r="H76" s="109">
        <v>12</v>
      </c>
      <c r="I76" s="110">
        <v>25</v>
      </c>
      <c r="J76" s="111"/>
      <c r="K76" s="248" t="s">
        <v>97</v>
      </c>
      <c r="L76" s="434"/>
    </row>
    <row r="77" spans="1:12" ht="22.5" customHeight="1" x14ac:dyDescent="0.15">
      <c r="A77" s="598"/>
      <c r="B77" s="35">
        <v>41752</v>
      </c>
      <c r="C77" s="505">
        <v>0.41319444444444442</v>
      </c>
      <c r="D77" s="254" t="s">
        <v>0</v>
      </c>
      <c r="E77" s="255">
        <v>0.42708333333333331</v>
      </c>
      <c r="F77" s="256">
        <f t="shared" si="0"/>
        <v>1.3888888888888895E-2</v>
      </c>
      <c r="G77" s="325"/>
      <c r="H77" s="275">
        <v>12</v>
      </c>
      <c r="I77" s="273">
        <v>26</v>
      </c>
      <c r="J77" s="260"/>
      <c r="K77" s="261" t="s">
        <v>98</v>
      </c>
      <c r="L77" s="440"/>
    </row>
    <row r="78" spans="1:12" ht="22.5" customHeight="1" x14ac:dyDescent="0.15">
      <c r="A78" s="598"/>
      <c r="B78" s="35">
        <v>41752</v>
      </c>
      <c r="C78" s="505">
        <v>0.43055555555555558</v>
      </c>
      <c r="D78" s="254" t="s">
        <v>0</v>
      </c>
      <c r="E78" s="255">
        <v>0.44097222222222227</v>
      </c>
      <c r="F78" s="256">
        <f t="shared" si="0"/>
        <v>1.0416666666666685E-2</v>
      </c>
      <c r="G78" s="325"/>
      <c r="H78" s="275">
        <v>12</v>
      </c>
      <c r="I78" s="273">
        <v>27</v>
      </c>
      <c r="J78" s="260"/>
      <c r="K78" s="261" t="s">
        <v>382</v>
      </c>
      <c r="L78" s="440"/>
    </row>
    <row r="79" spans="1:12" ht="22.5" customHeight="1" x14ac:dyDescent="0.15">
      <c r="A79" s="598"/>
      <c r="B79" s="14">
        <v>41752</v>
      </c>
      <c r="C79" s="504">
        <v>0.44791666666666669</v>
      </c>
      <c r="D79" s="123" t="s">
        <v>0</v>
      </c>
      <c r="E79" s="249">
        <v>0.45833333333333331</v>
      </c>
      <c r="F79" s="186">
        <f t="shared" si="0"/>
        <v>1.041666666666663E-2</v>
      </c>
      <c r="G79" s="326"/>
      <c r="H79" s="104">
        <v>12</v>
      </c>
      <c r="I79" s="105">
        <v>28</v>
      </c>
      <c r="J79" s="127"/>
      <c r="K79" s="253" t="s">
        <v>496</v>
      </c>
      <c r="L79" s="469"/>
    </row>
    <row r="80" spans="1:12" ht="22.5" customHeight="1" x14ac:dyDescent="0.15">
      <c r="A80" s="598"/>
      <c r="B80" s="15">
        <v>41752</v>
      </c>
      <c r="C80" s="491">
        <v>0.46875</v>
      </c>
      <c r="D80" s="102" t="s">
        <v>0</v>
      </c>
      <c r="E80" s="185">
        <v>0.4861111111111111</v>
      </c>
      <c r="F80" s="245">
        <f t="shared" si="0"/>
        <v>1.7361111111111105E-2</v>
      </c>
      <c r="G80" s="324"/>
      <c r="H80" s="109">
        <v>12</v>
      </c>
      <c r="I80" s="110">
        <v>29</v>
      </c>
      <c r="J80" s="130"/>
      <c r="K80" s="329" t="s">
        <v>383</v>
      </c>
      <c r="L80" s="443"/>
    </row>
    <row r="81" spans="1:12" ht="22.5" customHeight="1" x14ac:dyDescent="0.15">
      <c r="A81" s="598"/>
      <c r="B81" s="35">
        <v>41752</v>
      </c>
      <c r="C81" s="498">
        <v>0.54166666666666663</v>
      </c>
      <c r="D81" s="107" t="s">
        <v>0</v>
      </c>
      <c r="E81" s="214">
        <v>0.55208333333333337</v>
      </c>
      <c r="F81" s="256">
        <f t="shared" si="0"/>
        <v>1.0416666666666741E-2</v>
      </c>
      <c r="G81" s="325"/>
      <c r="H81" s="275">
        <v>12</v>
      </c>
      <c r="I81" s="273">
        <v>30</v>
      </c>
      <c r="J81" s="111"/>
      <c r="K81" s="248" t="s">
        <v>99</v>
      </c>
      <c r="L81" s="434"/>
    </row>
    <row r="82" spans="1:12" ht="22.5" customHeight="1" x14ac:dyDescent="0.15">
      <c r="A82" s="608"/>
      <c r="B82" s="14">
        <v>41752</v>
      </c>
      <c r="C82" s="491">
        <v>0.55902777777777779</v>
      </c>
      <c r="D82" s="102" t="s">
        <v>0</v>
      </c>
      <c r="E82" s="185">
        <v>0.56944444444444442</v>
      </c>
      <c r="F82" s="186">
        <f t="shared" si="0"/>
        <v>1.041666666666663E-2</v>
      </c>
      <c r="G82" s="326"/>
      <c r="H82" s="104">
        <v>12</v>
      </c>
      <c r="I82" s="105">
        <v>31</v>
      </c>
      <c r="J82" s="129"/>
      <c r="K82" s="187" t="s">
        <v>100</v>
      </c>
      <c r="L82" s="432"/>
    </row>
    <row r="83" spans="1:12" ht="22.5" customHeight="1" x14ac:dyDescent="0.15">
      <c r="A83" s="597">
        <v>42845</v>
      </c>
      <c r="B83" s="13">
        <v>41753</v>
      </c>
      <c r="C83" s="490">
        <v>0.375</v>
      </c>
      <c r="D83" s="95" t="s">
        <v>0</v>
      </c>
      <c r="E83" s="181">
        <v>0.41666666666666669</v>
      </c>
      <c r="F83" s="182">
        <f t="shared" si="0"/>
        <v>4.1666666666666685E-2</v>
      </c>
      <c r="G83" s="330"/>
      <c r="H83" s="97">
        <v>12</v>
      </c>
      <c r="I83" s="98">
        <v>32</v>
      </c>
      <c r="J83" s="116"/>
      <c r="K83" s="183" t="s">
        <v>720</v>
      </c>
      <c r="L83" s="429"/>
    </row>
    <row r="84" spans="1:12" ht="22.5" customHeight="1" x14ac:dyDescent="0.15">
      <c r="A84" s="598"/>
      <c r="B84" s="14">
        <v>41753</v>
      </c>
      <c r="C84" s="504">
        <v>0.42708333333333331</v>
      </c>
      <c r="D84" s="123" t="s">
        <v>0</v>
      </c>
      <c r="E84" s="249">
        <v>0.45833333333333331</v>
      </c>
      <c r="F84" s="186">
        <f t="shared" si="0"/>
        <v>3.125E-2</v>
      </c>
      <c r="G84" s="326"/>
      <c r="H84" s="104">
        <v>12</v>
      </c>
      <c r="I84" s="105">
        <v>33</v>
      </c>
      <c r="J84" s="127"/>
      <c r="K84" s="253" t="s">
        <v>101</v>
      </c>
      <c r="L84" s="469"/>
    </row>
    <row r="85" spans="1:12" ht="22.5" customHeight="1" x14ac:dyDescent="0.15">
      <c r="A85" s="598"/>
      <c r="B85" s="15">
        <v>41753</v>
      </c>
      <c r="C85" s="491">
        <v>0.46875</v>
      </c>
      <c r="D85" s="102" t="s">
        <v>0</v>
      </c>
      <c r="E85" s="185">
        <v>0.5</v>
      </c>
      <c r="F85" s="245">
        <f t="shared" si="0"/>
        <v>3.125E-2</v>
      </c>
      <c r="G85" s="324"/>
      <c r="H85" s="109">
        <v>12</v>
      </c>
      <c r="I85" s="110">
        <v>34</v>
      </c>
      <c r="J85" s="130"/>
      <c r="K85" s="329" t="s">
        <v>102</v>
      </c>
      <c r="L85" s="443"/>
    </row>
    <row r="86" spans="1:12" ht="22.5" customHeight="1" x14ac:dyDescent="0.15">
      <c r="A86" s="598"/>
      <c r="B86" s="35">
        <v>41753</v>
      </c>
      <c r="C86" s="498">
        <v>0.5625</v>
      </c>
      <c r="D86" s="107" t="s">
        <v>0</v>
      </c>
      <c r="E86" s="214">
        <v>0.58333333333333337</v>
      </c>
      <c r="F86" s="256">
        <f t="shared" si="0"/>
        <v>2.083333333333337E-2</v>
      </c>
      <c r="G86" s="325"/>
      <c r="H86" s="275">
        <v>12</v>
      </c>
      <c r="I86" s="273">
        <v>35</v>
      </c>
      <c r="J86" s="111"/>
      <c r="K86" s="248" t="s">
        <v>103</v>
      </c>
      <c r="L86" s="434"/>
    </row>
    <row r="87" spans="1:12" ht="22.5" customHeight="1" x14ac:dyDescent="0.15">
      <c r="A87" s="608"/>
      <c r="B87" s="36">
        <v>41753</v>
      </c>
      <c r="C87" s="504">
        <v>0.59375</v>
      </c>
      <c r="D87" s="123" t="s">
        <v>0</v>
      </c>
      <c r="E87" s="249">
        <v>0.61458333333333337</v>
      </c>
      <c r="F87" s="250">
        <f t="shared" si="0"/>
        <v>2.083333333333337E-2</v>
      </c>
      <c r="G87" s="331"/>
      <c r="H87" s="125">
        <v>12</v>
      </c>
      <c r="I87" s="126">
        <v>36</v>
      </c>
      <c r="J87" s="64"/>
      <c r="K87" s="253" t="s">
        <v>497</v>
      </c>
      <c r="L87" s="469"/>
    </row>
    <row r="88" spans="1:12" ht="22.5" customHeight="1" x14ac:dyDescent="0.15">
      <c r="A88" s="597">
        <v>42846</v>
      </c>
      <c r="B88" s="13">
        <v>41754</v>
      </c>
      <c r="C88" s="490">
        <v>0.39583333333333331</v>
      </c>
      <c r="D88" s="95" t="s">
        <v>0</v>
      </c>
      <c r="E88" s="181">
        <v>0.40972222222222227</v>
      </c>
      <c r="F88" s="182">
        <f t="shared" si="0"/>
        <v>1.3888888888888951E-2</v>
      </c>
      <c r="G88" s="330"/>
      <c r="H88" s="97">
        <v>12</v>
      </c>
      <c r="I88" s="98">
        <v>37</v>
      </c>
      <c r="J88" s="116"/>
      <c r="K88" s="183" t="s">
        <v>721</v>
      </c>
      <c r="L88" s="429"/>
    </row>
    <row r="89" spans="1:12" ht="22.5" customHeight="1" x14ac:dyDescent="0.15">
      <c r="A89" s="598"/>
      <c r="B89" s="35">
        <v>41754</v>
      </c>
      <c r="C89" s="505">
        <v>0.41666666666666669</v>
      </c>
      <c r="D89" s="254" t="s">
        <v>0</v>
      </c>
      <c r="E89" s="255">
        <v>0.43055555555555558</v>
      </c>
      <c r="F89" s="256">
        <f t="shared" si="0"/>
        <v>1.3888888888888895E-2</v>
      </c>
      <c r="G89" s="325"/>
      <c r="H89" s="275">
        <v>12</v>
      </c>
      <c r="I89" s="273">
        <v>38</v>
      </c>
      <c r="J89" s="546" t="s">
        <v>722</v>
      </c>
      <c r="K89" s="261" t="s">
        <v>723</v>
      </c>
      <c r="L89" s="440"/>
    </row>
    <row r="90" spans="1:12" ht="22.5" customHeight="1" x14ac:dyDescent="0.15">
      <c r="A90" s="598"/>
      <c r="B90" s="35">
        <v>41754</v>
      </c>
      <c r="C90" s="505">
        <v>0.4375</v>
      </c>
      <c r="D90" s="254" t="s">
        <v>0</v>
      </c>
      <c r="E90" s="255">
        <v>0.44444444444444442</v>
      </c>
      <c r="F90" s="256">
        <f t="shared" si="0"/>
        <v>6.9444444444444198E-3</v>
      </c>
      <c r="G90" s="325"/>
      <c r="H90" s="275">
        <v>12</v>
      </c>
      <c r="I90" s="273">
        <v>39</v>
      </c>
      <c r="J90" s="260"/>
      <c r="K90" s="261" t="s">
        <v>104</v>
      </c>
      <c r="L90" s="440"/>
    </row>
    <row r="91" spans="1:12" ht="22.5" customHeight="1" thickBot="1" x14ac:dyDescent="0.2">
      <c r="A91" s="625"/>
      <c r="B91" s="16">
        <v>41754</v>
      </c>
      <c r="C91" s="506">
        <v>0.4513888888888889</v>
      </c>
      <c r="D91" s="167" t="s">
        <v>0</v>
      </c>
      <c r="E91" s="264">
        <v>0.47222222222222227</v>
      </c>
      <c r="F91" s="265">
        <f t="shared" ref="F91" si="1">E91-C91</f>
        <v>2.083333333333337E-2</v>
      </c>
      <c r="G91" s="327"/>
      <c r="H91" s="169">
        <v>12</v>
      </c>
      <c r="I91" s="170">
        <v>40</v>
      </c>
      <c r="J91" s="171"/>
      <c r="K91" s="268" t="s">
        <v>632</v>
      </c>
      <c r="L91" s="507"/>
    </row>
    <row r="92" spans="1:12" ht="22.5" customHeight="1" x14ac:dyDescent="0.15">
      <c r="A92" s="382"/>
      <c r="B92" s="383"/>
      <c r="C92" s="399"/>
      <c r="D92" s="384"/>
      <c r="E92" s="385"/>
      <c r="F92" s="386"/>
      <c r="G92" s="387"/>
      <c r="H92" s="388"/>
      <c r="I92" s="389"/>
      <c r="J92" s="393"/>
      <c r="K92" s="394"/>
      <c r="L92" s="501"/>
    </row>
    <row r="93" spans="1:12" ht="22.5" customHeight="1" x14ac:dyDescent="0.15">
      <c r="A93" s="599" t="str">
        <f>[2]市町村名簿リンク!$D$13</f>
        <v>　　　［宇陀市：環境対策課］〒633-0292宇陀市榛原大字下井足１７－３(直通)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</row>
    <row r="94" spans="1:12" s="51" customFormat="1" ht="22.5" customHeight="1" x14ac:dyDescent="0.15">
      <c r="A94" s="599" t="str">
        <f>[2]市町村名簿リンク!$E$13</f>
        <v>　　　　　電話　0745-82-2202 ・ FAX　0745-82-7234</v>
      </c>
      <c r="B94" s="601"/>
      <c r="C94" s="601"/>
      <c r="D94" s="601"/>
      <c r="E94" s="601"/>
      <c r="F94" s="601"/>
      <c r="G94" s="601"/>
      <c r="H94" s="601"/>
      <c r="I94" s="601"/>
      <c r="J94" s="601"/>
      <c r="K94" s="601"/>
      <c r="L94" s="601"/>
    </row>
    <row r="95" spans="1:12" s="51" customFormat="1" ht="22.5" customHeight="1" x14ac:dyDescent="0.15">
      <c r="A95" s="172"/>
      <c r="B95" s="1"/>
      <c r="C95" s="483"/>
      <c r="D95" s="414"/>
      <c r="E95" s="67"/>
      <c r="F95" s="68"/>
      <c r="G95" s="69"/>
      <c r="H95" s="70"/>
      <c r="I95" s="71"/>
      <c r="J95" s="199"/>
      <c r="K95" s="200"/>
      <c r="L95" s="495"/>
    </row>
    <row r="96" spans="1:12" s="51" customFormat="1" x14ac:dyDescent="0.15">
      <c r="A96" s="172"/>
      <c r="B96" s="1"/>
      <c r="C96" s="483"/>
      <c r="D96" s="66"/>
      <c r="E96" s="67"/>
      <c r="F96" s="68"/>
      <c r="G96" s="69"/>
      <c r="H96" s="70"/>
      <c r="I96" s="71"/>
      <c r="J96" s="229"/>
      <c r="K96" s="200"/>
      <c r="L96" s="484"/>
    </row>
  </sheetData>
  <sheetProtection password="E6A1" sheet="1" objects="1" scenarios="1"/>
  <mergeCells count="59">
    <mergeCell ref="E6:E7"/>
    <mergeCell ref="F6:F7"/>
    <mergeCell ref="A8:A16"/>
    <mergeCell ref="A5:C5"/>
    <mergeCell ref="A6:A7"/>
    <mergeCell ref="C6:C7"/>
    <mergeCell ref="D6:D7"/>
    <mergeCell ref="G6:G7"/>
    <mergeCell ref="H6:H7"/>
    <mergeCell ref="I6:I7"/>
    <mergeCell ref="J6:K7"/>
    <mergeCell ref="L6:L7"/>
    <mergeCell ref="A17:A24"/>
    <mergeCell ref="A25:A33"/>
    <mergeCell ref="A35:D35"/>
    <mergeCell ref="A36:A37"/>
    <mergeCell ref="C36:C37"/>
    <mergeCell ref="D36:D37"/>
    <mergeCell ref="E57:E58"/>
    <mergeCell ref="F57:F58"/>
    <mergeCell ref="G57:G58"/>
    <mergeCell ref="L36:L37"/>
    <mergeCell ref="A38:A43"/>
    <mergeCell ref="A44:A47"/>
    <mergeCell ref="A49:L49"/>
    <mergeCell ref="A50:L50"/>
    <mergeCell ref="A56:D56"/>
    <mergeCell ref="E36:E37"/>
    <mergeCell ref="F36:F37"/>
    <mergeCell ref="G36:G37"/>
    <mergeCell ref="H36:H37"/>
    <mergeCell ref="I36:I37"/>
    <mergeCell ref="J36:K37"/>
    <mergeCell ref="A59:A68"/>
    <mergeCell ref="A71:D71"/>
    <mergeCell ref="A57:A58"/>
    <mergeCell ref="C57:C58"/>
    <mergeCell ref="D57:D58"/>
    <mergeCell ref="G72:G73"/>
    <mergeCell ref="H57:H58"/>
    <mergeCell ref="I57:I58"/>
    <mergeCell ref="J57:K58"/>
    <mergeCell ref="L57:L58"/>
    <mergeCell ref="A2:K2"/>
    <mergeCell ref="A83:A87"/>
    <mergeCell ref="A88:A91"/>
    <mergeCell ref="A93:L93"/>
    <mergeCell ref="A94:L94"/>
    <mergeCell ref="H72:H73"/>
    <mergeCell ref="I72:I73"/>
    <mergeCell ref="J72:K73"/>
    <mergeCell ref="L72:L73"/>
    <mergeCell ref="A74:A75"/>
    <mergeCell ref="A76:A82"/>
    <mergeCell ref="A72:A73"/>
    <mergeCell ref="C72:C73"/>
    <mergeCell ref="D72:D73"/>
    <mergeCell ref="E72:E73"/>
    <mergeCell ref="F72:F73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="91" zoomScaleNormal="91" zoomScaleSheetLayoutView="85" zoomScalePageLayoutView="41" workbookViewId="0">
      <selection activeCell="N22" sqref="N22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609</v>
      </c>
      <c r="B3" s="23"/>
      <c r="C3" s="487"/>
      <c r="D3" s="55"/>
      <c r="E3" s="56"/>
      <c r="F3" s="57"/>
      <c r="G3" s="58"/>
      <c r="H3" s="59" t="s">
        <v>384</v>
      </c>
      <c r="I3" s="60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375"/>
      <c r="K4" s="24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38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42844</v>
      </c>
      <c r="B7" s="34">
        <v>41745</v>
      </c>
      <c r="C7" s="502">
        <v>0.39583333333333331</v>
      </c>
      <c r="D7" s="230" t="s">
        <v>0</v>
      </c>
      <c r="E7" s="231">
        <v>0.41666666666666669</v>
      </c>
      <c r="F7" s="232">
        <f t="shared" ref="F7:F14" si="0">E7-C7</f>
        <v>2.083333333333337E-2</v>
      </c>
      <c r="G7" s="233"/>
      <c r="H7" s="278">
        <v>13</v>
      </c>
      <c r="I7" s="279">
        <v>1</v>
      </c>
      <c r="J7" s="236"/>
      <c r="K7" s="237" t="s">
        <v>137</v>
      </c>
      <c r="L7" s="503"/>
    </row>
    <row r="8" spans="1:12" ht="22.5" customHeight="1" x14ac:dyDescent="0.15">
      <c r="A8" s="598"/>
      <c r="B8" s="35">
        <v>41745</v>
      </c>
      <c r="C8" s="505">
        <v>0.42708333333333331</v>
      </c>
      <c r="D8" s="254" t="s">
        <v>0</v>
      </c>
      <c r="E8" s="255">
        <v>0.45833333333333331</v>
      </c>
      <c r="F8" s="256">
        <f t="shared" si="0"/>
        <v>3.125E-2</v>
      </c>
      <c r="G8" s="257"/>
      <c r="H8" s="275">
        <v>13</v>
      </c>
      <c r="I8" s="273">
        <v>2</v>
      </c>
      <c r="J8" s="260"/>
      <c r="K8" s="261" t="s">
        <v>138</v>
      </c>
      <c r="L8" s="440"/>
    </row>
    <row r="9" spans="1:12" ht="22.5" customHeight="1" x14ac:dyDescent="0.15">
      <c r="A9" s="598"/>
      <c r="B9" s="14">
        <v>41745</v>
      </c>
      <c r="C9" s="491">
        <v>0.46875</v>
      </c>
      <c r="D9" s="102" t="s">
        <v>0</v>
      </c>
      <c r="E9" s="185">
        <v>0.5</v>
      </c>
      <c r="F9" s="186">
        <f t="shared" si="0"/>
        <v>3.125E-2</v>
      </c>
      <c r="G9" s="103"/>
      <c r="H9" s="104">
        <v>13</v>
      </c>
      <c r="I9" s="105">
        <v>3</v>
      </c>
      <c r="J9" s="129"/>
      <c r="K9" s="187" t="s">
        <v>498</v>
      </c>
      <c r="L9" s="432"/>
    </row>
    <row r="10" spans="1:12" ht="22.5" customHeight="1" x14ac:dyDescent="0.15">
      <c r="A10" s="608"/>
      <c r="B10" s="17">
        <v>41745</v>
      </c>
      <c r="C10" s="489">
        <v>0.5625</v>
      </c>
      <c r="D10" s="133" t="s">
        <v>0</v>
      </c>
      <c r="E10" s="176">
        <v>0.64583333333333337</v>
      </c>
      <c r="F10" s="177">
        <f t="shared" si="0"/>
        <v>8.333333333333337E-2</v>
      </c>
      <c r="G10" s="134"/>
      <c r="H10" s="135">
        <v>13</v>
      </c>
      <c r="I10" s="136">
        <v>4</v>
      </c>
      <c r="J10" s="137"/>
      <c r="K10" s="179" t="s">
        <v>139</v>
      </c>
      <c r="L10" s="442"/>
    </row>
    <row r="11" spans="1:12" ht="22.5" customHeight="1" x14ac:dyDescent="0.15">
      <c r="A11" s="597">
        <v>42845</v>
      </c>
      <c r="B11" s="13">
        <v>41746</v>
      </c>
      <c r="C11" s="490">
        <v>0.39583333333333331</v>
      </c>
      <c r="D11" s="95" t="s">
        <v>0</v>
      </c>
      <c r="E11" s="181">
        <v>0.45833333333333331</v>
      </c>
      <c r="F11" s="182">
        <f t="shared" si="0"/>
        <v>6.25E-2</v>
      </c>
      <c r="G11" s="96"/>
      <c r="H11" s="97">
        <v>13</v>
      </c>
      <c r="I11" s="98">
        <v>5</v>
      </c>
      <c r="J11" s="374"/>
      <c r="K11" s="183" t="s">
        <v>724</v>
      </c>
      <c r="L11" s="429"/>
    </row>
    <row r="12" spans="1:12" ht="22.5" customHeight="1" x14ac:dyDescent="0.15">
      <c r="A12" s="598"/>
      <c r="B12" s="14">
        <v>41746</v>
      </c>
      <c r="C12" s="491">
        <v>0.47222222222222227</v>
      </c>
      <c r="D12" s="102" t="s">
        <v>0</v>
      </c>
      <c r="E12" s="185">
        <v>0.5</v>
      </c>
      <c r="F12" s="186">
        <f t="shared" si="0"/>
        <v>2.7777777777777735E-2</v>
      </c>
      <c r="G12" s="103"/>
      <c r="H12" s="104">
        <v>13</v>
      </c>
      <c r="I12" s="105">
        <v>8</v>
      </c>
      <c r="J12" s="129"/>
      <c r="K12" s="187" t="s">
        <v>140</v>
      </c>
      <c r="L12" s="432"/>
    </row>
    <row r="13" spans="1:12" ht="22.5" customHeight="1" x14ac:dyDescent="0.15">
      <c r="A13" s="598"/>
      <c r="B13" s="15">
        <v>41746</v>
      </c>
      <c r="C13" s="498">
        <v>0.5625</v>
      </c>
      <c r="D13" s="107" t="s">
        <v>0</v>
      </c>
      <c r="E13" s="214">
        <v>0.59027777777777779</v>
      </c>
      <c r="F13" s="245">
        <f t="shared" si="0"/>
        <v>2.777777777777779E-2</v>
      </c>
      <c r="G13" s="108"/>
      <c r="H13" s="109">
        <v>13</v>
      </c>
      <c r="I13" s="110">
        <v>6</v>
      </c>
      <c r="J13" s="111"/>
      <c r="K13" s="248" t="s">
        <v>141</v>
      </c>
      <c r="L13" s="434"/>
    </row>
    <row r="14" spans="1:12" ht="22.5" customHeight="1" thickBot="1" x14ac:dyDescent="0.2">
      <c r="A14" s="625"/>
      <c r="B14" s="16">
        <v>41746</v>
      </c>
      <c r="C14" s="506">
        <v>0.60416666666666663</v>
      </c>
      <c r="D14" s="167" t="s">
        <v>0</v>
      </c>
      <c r="E14" s="264">
        <v>0.63194444444444442</v>
      </c>
      <c r="F14" s="265">
        <f t="shared" si="0"/>
        <v>2.777777777777779E-2</v>
      </c>
      <c r="G14" s="168"/>
      <c r="H14" s="169">
        <v>13</v>
      </c>
      <c r="I14" s="170">
        <v>7</v>
      </c>
      <c r="J14" s="171"/>
      <c r="K14" s="268" t="s">
        <v>142</v>
      </c>
      <c r="L14" s="507"/>
    </row>
    <row r="15" spans="1:12" ht="22.5" customHeight="1" x14ac:dyDescent="0.15">
      <c r="A15" s="382"/>
      <c r="B15" s="383"/>
      <c r="C15" s="399"/>
      <c r="D15" s="384"/>
      <c r="E15" s="385"/>
      <c r="F15" s="386"/>
      <c r="G15" s="387"/>
      <c r="H15" s="388"/>
      <c r="I15" s="389"/>
      <c r="J15" s="393"/>
      <c r="K15" s="394"/>
      <c r="L15" s="501"/>
    </row>
    <row r="16" spans="1:12" s="51" customFormat="1" ht="22.5" customHeight="1" x14ac:dyDescent="0.15">
      <c r="A16" s="599" t="str">
        <f>[2]市町村名簿リンク!$D$14</f>
        <v>　　　［平群町：住民生活課］〒636-8585生駒郡平群町吉新１－１－１</v>
      </c>
      <c r="B16" s="600"/>
      <c r="C16" s="600"/>
      <c r="D16" s="600"/>
      <c r="E16" s="600"/>
      <c r="F16" s="600"/>
      <c r="G16" s="600"/>
      <c r="H16" s="600"/>
      <c r="I16" s="600"/>
      <c r="J16" s="600"/>
      <c r="K16" s="600"/>
      <c r="L16" s="600"/>
    </row>
    <row r="17" spans="1:12" s="51" customFormat="1" ht="22.5" customHeight="1" x14ac:dyDescent="0.15">
      <c r="A17" s="599" t="str">
        <f>[2]市町村名簿リンク!$E$14</f>
        <v>　　　　　電話　0745-45-1439 ・ FAX　0745-49-0011</v>
      </c>
      <c r="B17" s="601"/>
      <c r="C17" s="601"/>
      <c r="D17" s="601"/>
      <c r="E17" s="601"/>
      <c r="F17" s="601"/>
      <c r="G17" s="601"/>
      <c r="H17" s="601"/>
      <c r="I17" s="601"/>
      <c r="J17" s="601"/>
      <c r="K17" s="601"/>
      <c r="L17" s="601"/>
    </row>
    <row r="18" spans="1:12" s="51" customFormat="1" ht="22.5" customHeight="1" x14ac:dyDescent="0.15">
      <c r="A18" s="172"/>
      <c r="B18" s="1"/>
      <c r="C18" s="483"/>
      <c r="D18" s="414"/>
      <c r="E18" s="67"/>
      <c r="F18" s="68"/>
      <c r="G18" s="69"/>
      <c r="H18" s="70"/>
      <c r="I18" s="71"/>
      <c r="J18" s="199"/>
      <c r="K18" s="200"/>
      <c r="L18" s="495"/>
    </row>
    <row r="19" spans="1:12" s="51" customFormat="1" x14ac:dyDescent="0.15">
      <c r="A19" s="172"/>
      <c r="B19" s="1"/>
      <c r="C19" s="483"/>
      <c r="D19" s="66"/>
      <c r="E19" s="67"/>
      <c r="F19" s="68"/>
      <c r="G19" s="69"/>
      <c r="H19" s="70"/>
      <c r="I19" s="71"/>
      <c r="J19" s="229"/>
      <c r="K19" s="200"/>
      <c r="L19" s="484"/>
    </row>
  </sheetData>
  <sheetProtection password="E6A1" sheet="1" objects="1" scenarios="1"/>
  <mergeCells count="15">
    <mergeCell ref="A2:K2"/>
    <mergeCell ref="A16:L16"/>
    <mergeCell ref="A17:L17"/>
    <mergeCell ref="H5:H6"/>
    <mergeCell ref="I5:I6"/>
    <mergeCell ref="J5:K6"/>
    <mergeCell ref="L5:L6"/>
    <mergeCell ref="A7:A10"/>
    <mergeCell ref="A11:A14"/>
    <mergeCell ref="A5:A6"/>
    <mergeCell ref="C5:C6"/>
    <mergeCell ref="D5:D6"/>
    <mergeCell ref="E5:E6"/>
    <mergeCell ref="F5:F6"/>
    <mergeCell ref="G5:G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zoomScale="91" zoomScaleNormal="91" zoomScaleSheetLayoutView="85" zoomScalePageLayoutView="41" workbookViewId="0">
      <selection activeCell="N23" sqref="N23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610</v>
      </c>
      <c r="B3" s="23"/>
      <c r="C3" s="487"/>
      <c r="D3" s="55"/>
      <c r="E3" s="56"/>
      <c r="F3" s="57"/>
      <c r="G3" s="58"/>
      <c r="H3" s="59" t="s">
        <v>385</v>
      </c>
      <c r="I3" s="60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375"/>
      <c r="K4" s="24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694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42845</v>
      </c>
      <c r="B7" s="34">
        <v>41745</v>
      </c>
      <c r="C7" s="502">
        <v>0.375</v>
      </c>
      <c r="D7" s="230" t="s">
        <v>0</v>
      </c>
      <c r="E7" s="231">
        <v>0.39583333333333331</v>
      </c>
      <c r="F7" s="232">
        <f t="shared" ref="F7:F17" si="0">E7-C7</f>
        <v>2.0833333333333315E-2</v>
      </c>
      <c r="G7" s="233"/>
      <c r="H7" s="278">
        <v>14</v>
      </c>
      <c r="I7" s="279">
        <v>1</v>
      </c>
      <c r="J7" s="236"/>
      <c r="K7" s="237" t="s">
        <v>143</v>
      </c>
      <c r="L7" s="503"/>
    </row>
    <row r="8" spans="1:12" ht="22.5" customHeight="1" x14ac:dyDescent="0.15">
      <c r="A8" s="598"/>
      <c r="B8" s="35">
        <v>41745</v>
      </c>
      <c r="C8" s="505">
        <v>0.40972222222222227</v>
      </c>
      <c r="D8" s="254" t="s">
        <v>0</v>
      </c>
      <c r="E8" s="255">
        <v>0.4513888888888889</v>
      </c>
      <c r="F8" s="256">
        <f t="shared" si="0"/>
        <v>4.166666666666663E-2</v>
      </c>
      <c r="G8" s="257"/>
      <c r="H8" s="275">
        <v>14</v>
      </c>
      <c r="I8" s="273">
        <v>2</v>
      </c>
      <c r="J8" s="260"/>
      <c r="K8" s="261" t="s">
        <v>144</v>
      </c>
      <c r="L8" s="440"/>
    </row>
    <row r="9" spans="1:12" ht="22.5" customHeight="1" x14ac:dyDescent="0.15">
      <c r="A9" s="598"/>
      <c r="B9" s="14">
        <v>41745</v>
      </c>
      <c r="C9" s="491">
        <v>0.46527777777777773</v>
      </c>
      <c r="D9" s="102" t="s">
        <v>0</v>
      </c>
      <c r="E9" s="185">
        <v>0.4861111111111111</v>
      </c>
      <c r="F9" s="186">
        <f t="shared" si="0"/>
        <v>2.083333333333337E-2</v>
      </c>
      <c r="G9" s="103"/>
      <c r="H9" s="104">
        <v>14</v>
      </c>
      <c r="I9" s="105">
        <v>3</v>
      </c>
      <c r="J9" s="129"/>
      <c r="K9" s="187" t="s">
        <v>499</v>
      </c>
      <c r="L9" s="432"/>
    </row>
    <row r="10" spans="1:12" ht="22.5" customHeight="1" x14ac:dyDescent="0.15">
      <c r="A10" s="598"/>
      <c r="B10" s="15">
        <v>41745</v>
      </c>
      <c r="C10" s="498">
        <v>0.54861111111111105</v>
      </c>
      <c r="D10" s="107" t="s">
        <v>0</v>
      </c>
      <c r="E10" s="214">
        <v>0.56944444444444442</v>
      </c>
      <c r="F10" s="245">
        <f t="shared" si="0"/>
        <v>2.083333333333337E-2</v>
      </c>
      <c r="G10" s="108"/>
      <c r="H10" s="109">
        <v>14</v>
      </c>
      <c r="I10" s="110">
        <v>13</v>
      </c>
      <c r="J10" s="111"/>
      <c r="K10" s="248" t="s">
        <v>386</v>
      </c>
      <c r="L10" s="434"/>
    </row>
    <row r="11" spans="1:12" ht="22.5" customHeight="1" x14ac:dyDescent="0.15">
      <c r="A11" s="598"/>
      <c r="B11" s="35">
        <v>41745</v>
      </c>
      <c r="C11" s="505">
        <v>0.58333333333333337</v>
      </c>
      <c r="D11" s="254" t="s">
        <v>0</v>
      </c>
      <c r="E11" s="255">
        <v>0.60416666666666663</v>
      </c>
      <c r="F11" s="256">
        <f t="shared" si="0"/>
        <v>2.0833333333333259E-2</v>
      </c>
      <c r="G11" s="257"/>
      <c r="H11" s="275">
        <v>14</v>
      </c>
      <c r="I11" s="273">
        <v>11</v>
      </c>
      <c r="J11" s="260"/>
      <c r="K11" s="261" t="s">
        <v>145</v>
      </c>
      <c r="L11" s="440"/>
    </row>
    <row r="12" spans="1:12" ht="22.5" customHeight="1" x14ac:dyDescent="0.15">
      <c r="A12" s="608"/>
      <c r="B12" s="14">
        <v>41745</v>
      </c>
      <c r="C12" s="491">
        <v>0.61805555555555558</v>
      </c>
      <c r="D12" s="102" t="s">
        <v>0</v>
      </c>
      <c r="E12" s="185">
        <v>0.64583333333333337</v>
      </c>
      <c r="F12" s="186">
        <f t="shared" si="0"/>
        <v>2.777777777777779E-2</v>
      </c>
      <c r="G12" s="103"/>
      <c r="H12" s="104">
        <v>14</v>
      </c>
      <c r="I12" s="105">
        <v>12</v>
      </c>
      <c r="J12" s="129"/>
      <c r="K12" s="187" t="s">
        <v>146</v>
      </c>
      <c r="L12" s="432"/>
    </row>
    <row r="13" spans="1:12" ht="22.5" customHeight="1" x14ac:dyDescent="0.15">
      <c r="A13" s="597">
        <v>42846</v>
      </c>
      <c r="B13" s="13">
        <v>41746</v>
      </c>
      <c r="C13" s="490">
        <v>0.375</v>
      </c>
      <c r="D13" s="95" t="s">
        <v>0</v>
      </c>
      <c r="E13" s="181">
        <v>0.40972222222222227</v>
      </c>
      <c r="F13" s="182">
        <f t="shared" si="0"/>
        <v>3.4722222222222265E-2</v>
      </c>
      <c r="G13" s="96"/>
      <c r="H13" s="97">
        <v>14</v>
      </c>
      <c r="I13" s="98">
        <v>6</v>
      </c>
      <c r="J13" s="116"/>
      <c r="K13" s="183" t="s">
        <v>147</v>
      </c>
      <c r="L13" s="429"/>
    </row>
    <row r="14" spans="1:12" ht="22.5" customHeight="1" x14ac:dyDescent="0.15">
      <c r="A14" s="598"/>
      <c r="B14" s="35">
        <v>41746</v>
      </c>
      <c r="C14" s="505">
        <v>0.4236111111111111</v>
      </c>
      <c r="D14" s="254" t="s">
        <v>0</v>
      </c>
      <c r="E14" s="255">
        <v>0.45833333333333331</v>
      </c>
      <c r="F14" s="256">
        <f t="shared" si="0"/>
        <v>3.472222222222221E-2</v>
      </c>
      <c r="G14" s="257"/>
      <c r="H14" s="275">
        <v>14</v>
      </c>
      <c r="I14" s="273">
        <v>7</v>
      </c>
      <c r="J14" s="260"/>
      <c r="K14" s="261" t="s">
        <v>148</v>
      </c>
      <c r="L14" s="440"/>
    </row>
    <row r="15" spans="1:12" ht="22.5" customHeight="1" x14ac:dyDescent="0.15">
      <c r="A15" s="598"/>
      <c r="B15" s="14">
        <v>41746</v>
      </c>
      <c r="C15" s="491">
        <v>0.47222222222222227</v>
      </c>
      <c r="D15" s="102" t="s">
        <v>0</v>
      </c>
      <c r="E15" s="185">
        <v>0.49305555555555558</v>
      </c>
      <c r="F15" s="186">
        <f t="shared" si="0"/>
        <v>2.0833333333333315E-2</v>
      </c>
      <c r="G15" s="103"/>
      <c r="H15" s="104">
        <v>14</v>
      </c>
      <c r="I15" s="105">
        <v>8</v>
      </c>
      <c r="J15" s="376"/>
      <c r="K15" s="187" t="s">
        <v>577</v>
      </c>
      <c r="L15" s="432"/>
    </row>
    <row r="16" spans="1:12" ht="22.5" customHeight="1" x14ac:dyDescent="0.15">
      <c r="A16" s="598"/>
      <c r="B16" s="15">
        <v>41746</v>
      </c>
      <c r="C16" s="498">
        <v>0.55555555555555558</v>
      </c>
      <c r="D16" s="107" t="s">
        <v>0</v>
      </c>
      <c r="E16" s="214">
        <v>0.58333333333333337</v>
      </c>
      <c r="F16" s="245">
        <f t="shared" si="0"/>
        <v>2.777777777777779E-2</v>
      </c>
      <c r="G16" s="108"/>
      <c r="H16" s="109">
        <v>14</v>
      </c>
      <c r="I16" s="110">
        <v>9</v>
      </c>
      <c r="J16" s="111"/>
      <c r="K16" s="248" t="s">
        <v>149</v>
      </c>
      <c r="L16" s="434"/>
    </row>
    <row r="17" spans="1:12" ht="22.5" customHeight="1" thickBot="1" x14ac:dyDescent="0.2">
      <c r="A17" s="625"/>
      <c r="B17" s="16">
        <v>41746</v>
      </c>
      <c r="C17" s="506">
        <v>0.59722222222222221</v>
      </c>
      <c r="D17" s="167" t="s">
        <v>0</v>
      </c>
      <c r="E17" s="264">
        <v>0.625</v>
      </c>
      <c r="F17" s="265">
        <f t="shared" si="0"/>
        <v>2.777777777777779E-2</v>
      </c>
      <c r="G17" s="168"/>
      <c r="H17" s="169">
        <v>14</v>
      </c>
      <c r="I17" s="170">
        <v>10</v>
      </c>
      <c r="J17" s="171"/>
      <c r="K17" s="268" t="s">
        <v>150</v>
      </c>
      <c r="L17" s="507"/>
    </row>
    <row r="18" spans="1:12" ht="22.5" customHeight="1" x14ac:dyDescent="0.15">
      <c r="A18" s="382"/>
      <c r="B18" s="383"/>
      <c r="C18" s="399"/>
      <c r="D18" s="384"/>
      <c r="E18" s="385"/>
      <c r="F18" s="386"/>
      <c r="G18" s="387"/>
      <c r="H18" s="388"/>
      <c r="I18" s="389"/>
      <c r="J18" s="393"/>
      <c r="K18" s="394"/>
      <c r="L18" s="501"/>
    </row>
    <row r="19" spans="1:12" s="51" customFormat="1" ht="22.5" customHeight="1" x14ac:dyDescent="0.15">
      <c r="A19" s="599" t="str">
        <f>[2]市町村名簿リンク!$D$15</f>
        <v>　　　［三郷町：環境政策課］〒636-8535生駒郡三郷町勢野西１－１－１</v>
      </c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</row>
    <row r="20" spans="1:12" s="51" customFormat="1" ht="22.5" customHeight="1" x14ac:dyDescent="0.15">
      <c r="A20" s="599" t="str">
        <f>[2]市町村名簿リンク!$E$15</f>
        <v>　　　　　電話　0745-43-7341 ・ FAX　0745-73-6334</v>
      </c>
      <c r="B20" s="601"/>
      <c r="C20" s="601"/>
      <c r="D20" s="601"/>
      <c r="E20" s="601"/>
      <c r="F20" s="601"/>
      <c r="G20" s="601"/>
      <c r="H20" s="601"/>
      <c r="I20" s="601"/>
      <c r="J20" s="601"/>
      <c r="K20" s="601"/>
      <c r="L20" s="601"/>
    </row>
    <row r="21" spans="1:12" s="51" customFormat="1" ht="22.5" customHeight="1" x14ac:dyDescent="0.15">
      <c r="A21" s="172"/>
      <c r="B21" s="1"/>
      <c r="C21" s="483"/>
      <c r="D21" s="414"/>
      <c r="E21" s="67"/>
      <c r="F21" s="68"/>
      <c r="G21" s="69"/>
      <c r="H21" s="70"/>
      <c r="I21" s="71"/>
      <c r="J21" s="199"/>
      <c r="K21" s="200"/>
      <c r="L21" s="495"/>
    </row>
    <row r="22" spans="1:12" s="51" customFormat="1" ht="22.5" customHeight="1" x14ac:dyDescent="0.15">
      <c r="A22" s="172"/>
      <c r="B22" s="1"/>
      <c r="C22" s="483"/>
      <c r="D22" s="66"/>
      <c r="E22" s="67"/>
      <c r="F22" s="68"/>
      <c r="G22" s="69"/>
      <c r="H22" s="70"/>
      <c r="I22" s="71"/>
      <c r="J22" s="72"/>
      <c r="K22" s="200"/>
      <c r="L22" s="484"/>
    </row>
    <row r="23" spans="1:12" s="52" customFormat="1" ht="30.75" customHeight="1" x14ac:dyDescent="0.25">
      <c r="A23" s="83"/>
      <c r="B23" s="23"/>
      <c r="C23" s="487"/>
      <c r="D23" s="55"/>
      <c r="E23" s="56"/>
      <c r="F23" s="57"/>
      <c r="G23" s="58"/>
      <c r="H23" s="59"/>
      <c r="I23" s="60"/>
      <c r="J23" s="53"/>
      <c r="K23" s="62"/>
      <c r="L23" s="488"/>
    </row>
    <row r="24" spans="1:12" ht="22.5" customHeight="1" x14ac:dyDescent="0.15">
      <c r="A24" s="172"/>
      <c r="B24" s="1"/>
      <c r="C24" s="483"/>
      <c r="D24" s="66"/>
      <c r="E24" s="67"/>
      <c r="F24" s="68"/>
      <c r="G24" s="69"/>
      <c r="H24" s="70"/>
      <c r="I24" s="71"/>
      <c r="J24" s="269"/>
      <c r="K24" s="381"/>
      <c r="L24" s="484"/>
    </row>
    <row r="25" spans="1:12" s="51" customFormat="1" ht="22.5" customHeight="1" x14ac:dyDescent="0.15">
      <c r="A25" s="599"/>
      <c r="B25" s="600"/>
      <c r="C25" s="600"/>
      <c r="D25" s="600"/>
      <c r="E25" s="600"/>
      <c r="F25" s="600"/>
      <c r="G25" s="600"/>
      <c r="H25" s="600"/>
      <c r="I25" s="600"/>
      <c r="J25" s="600"/>
      <c r="K25" s="600"/>
      <c r="L25" s="600"/>
    </row>
    <row r="26" spans="1:12" s="51" customFormat="1" ht="22.5" customHeight="1" x14ac:dyDescent="0.15">
      <c r="A26" s="599"/>
      <c r="B26" s="601"/>
      <c r="C26" s="601"/>
      <c r="D26" s="601"/>
      <c r="E26" s="601"/>
      <c r="F26" s="601"/>
      <c r="G26" s="601"/>
      <c r="H26" s="601"/>
      <c r="I26" s="601"/>
      <c r="J26" s="601"/>
      <c r="K26" s="601"/>
      <c r="L26" s="601"/>
    </row>
    <row r="27" spans="1:12" s="51" customFormat="1" ht="22.5" customHeight="1" x14ac:dyDescent="0.15">
      <c r="A27" s="172"/>
      <c r="B27" s="1"/>
      <c r="C27" s="483"/>
      <c r="D27" s="414"/>
      <c r="E27" s="67"/>
      <c r="F27" s="68"/>
      <c r="G27" s="69"/>
      <c r="H27" s="70"/>
      <c r="I27" s="71"/>
      <c r="J27" s="199"/>
      <c r="K27" s="200"/>
      <c r="L27" s="495"/>
    </row>
    <row r="28" spans="1:12" s="51" customFormat="1" ht="22.5" customHeight="1" x14ac:dyDescent="0.15">
      <c r="A28" s="172"/>
      <c r="B28" s="1"/>
      <c r="C28" s="483"/>
      <c r="D28" s="414"/>
      <c r="E28" s="67"/>
      <c r="F28" s="68"/>
      <c r="G28" s="69"/>
      <c r="H28" s="70"/>
      <c r="I28" s="71"/>
      <c r="J28" s="199"/>
      <c r="K28" s="200"/>
      <c r="L28" s="495"/>
    </row>
    <row r="29" spans="1:12" s="51" customFormat="1" ht="22.5" customHeight="1" x14ac:dyDescent="0.15">
      <c r="A29" s="172"/>
      <c r="B29" s="1"/>
      <c r="C29" s="483"/>
      <c r="D29" s="66"/>
      <c r="E29" s="67"/>
      <c r="F29" s="68"/>
      <c r="G29" s="69"/>
      <c r="H29" s="70"/>
      <c r="I29" s="71"/>
      <c r="J29" s="72"/>
      <c r="K29" s="73"/>
      <c r="L29" s="484"/>
    </row>
    <row r="30" spans="1:12" s="51" customFormat="1" ht="22.5" customHeight="1" x14ac:dyDescent="0.15">
      <c r="A30" s="172"/>
      <c r="B30" s="1"/>
      <c r="C30" s="483"/>
      <c r="D30" s="414"/>
      <c r="E30" s="67"/>
      <c r="F30" s="68"/>
      <c r="G30" s="69"/>
      <c r="H30" s="70"/>
      <c r="I30" s="71"/>
      <c r="J30" s="199"/>
      <c r="K30" s="200"/>
      <c r="L30" s="495"/>
    </row>
    <row r="31" spans="1:12" s="51" customFormat="1" x14ac:dyDescent="0.15">
      <c r="A31" s="172"/>
      <c r="B31" s="1"/>
      <c r="C31" s="483"/>
      <c r="D31" s="66"/>
      <c r="E31" s="67"/>
      <c r="F31" s="68"/>
      <c r="G31" s="69"/>
      <c r="H31" s="70"/>
      <c r="I31" s="71"/>
      <c r="J31" s="229"/>
      <c r="K31" s="200"/>
      <c r="L31" s="484"/>
    </row>
  </sheetData>
  <sheetProtection password="E6A1" sheet="1" objects="1" scenarios="1"/>
  <mergeCells count="17">
    <mergeCell ref="A26:L26"/>
    <mergeCell ref="J5:K6"/>
    <mergeCell ref="L5:L6"/>
    <mergeCell ref="A7:A12"/>
    <mergeCell ref="A13:A17"/>
    <mergeCell ref="A19:L19"/>
    <mergeCell ref="A20:L20"/>
    <mergeCell ref="A5:A6"/>
    <mergeCell ref="C5:C6"/>
    <mergeCell ref="D5:D6"/>
    <mergeCell ref="E5:E6"/>
    <mergeCell ref="F5:F6"/>
    <mergeCell ref="G5:G6"/>
    <mergeCell ref="H5:H6"/>
    <mergeCell ref="I5:I6"/>
    <mergeCell ref="A2:K2"/>
    <mergeCell ref="A25:L25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zoomScale="91" zoomScaleNormal="91" zoomScaleSheetLayoutView="85" zoomScalePageLayoutView="41" workbookViewId="0">
      <selection activeCell="N24" sqref="N24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611</v>
      </c>
      <c r="B3" s="23"/>
      <c r="C3" s="487"/>
      <c r="D3" s="55"/>
      <c r="E3" s="56"/>
      <c r="F3" s="57"/>
      <c r="G3" s="58"/>
      <c r="H3" s="59" t="s">
        <v>387</v>
      </c>
      <c r="I3" s="60"/>
      <c r="J3" s="53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53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42864</v>
      </c>
      <c r="B7" s="20">
        <v>41772</v>
      </c>
      <c r="C7" s="496">
        <v>0.41666666666666669</v>
      </c>
      <c r="D7" s="201" t="s">
        <v>0</v>
      </c>
      <c r="E7" s="202">
        <v>0.5</v>
      </c>
      <c r="F7" s="271">
        <f t="shared" ref="F7:F14" si="0">E7-C7</f>
        <v>8.3333333333333315E-2</v>
      </c>
      <c r="G7" s="272"/>
      <c r="H7" s="205">
        <v>15</v>
      </c>
      <c r="I7" s="206">
        <v>1</v>
      </c>
      <c r="J7" s="178"/>
      <c r="K7" s="332" t="s">
        <v>151</v>
      </c>
      <c r="L7" s="497"/>
    </row>
    <row r="8" spans="1:12" ht="22.5" customHeight="1" x14ac:dyDescent="0.15">
      <c r="A8" s="608"/>
      <c r="B8" s="17">
        <v>41772</v>
      </c>
      <c r="C8" s="489">
        <v>0.54166666666666663</v>
      </c>
      <c r="D8" s="133" t="s">
        <v>0</v>
      </c>
      <c r="E8" s="176">
        <v>0.625</v>
      </c>
      <c r="F8" s="177">
        <f t="shared" si="0"/>
        <v>8.333333333333337E-2</v>
      </c>
      <c r="G8" s="134"/>
      <c r="H8" s="135">
        <v>15</v>
      </c>
      <c r="I8" s="136">
        <v>2</v>
      </c>
      <c r="J8" s="137"/>
      <c r="K8" s="159" t="s">
        <v>152</v>
      </c>
      <c r="L8" s="442"/>
    </row>
    <row r="9" spans="1:12" ht="22.5" customHeight="1" x14ac:dyDescent="0.15">
      <c r="A9" s="598">
        <v>42865</v>
      </c>
      <c r="B9" s="21">
        <v>41773</v>
      </c>
      <c r="C9" s="457">
        <v>0.41666666666666669</v>
      </c>
      <c r="D9" s="151" t="s">
        <v>0</v>
      </c>
      <c r="E9" s="209">
        <v>0.5</v>
      </c>
      <c r="F9" s="242">
        <f t="shared" si="0"/>
        <v>8.3333333333333315E-2</v>
      </c>
      <c r="G9" s="163"/>
      <c r="H9" s="164">
        <v>15</v>
      </c>
      <c r="I9" s="165">
        <v>3</v>
      </c>
      <c r="J9" s="152"/>
      <c r="K9" s="153" t="s">
        <v>500</v>
      </c>
      <c r="L9" s="479"/>
    </row>
    <row r="10" spans="1:12" ht="22.5" customHeight="1" x14ac:dyDescent="0.15">
      <c r="A10" s="608"/>
      <c r="B10" s="18">
        <v>41773</v>
      </c>
      <c r="C10" s="492">
        <v>0.54166666666666663</v>
      </c>
      <c r="D10" s="66" t="s">
        <v>0</v>
      </c>
      <c r="E10" s="188">
        <v>0.625</v>
      </c>
      <c r="F10" s="189">
        <f t="shared" si="0"/>
        <v>8.333333333333337E-2</v>
      </c>
      <c r="G10" s="112"/>
      <c r="H10" s="113">
        <v>15</v>
      </c>
      <c r="I10" s="114">
        <v>4</v>
      </c>
      <c r="J10" s="72"/>
      <c r="K10" s="115" t="s">
        <v>501</v>
      </c>
      <c r="L10" s="436"/>
    </row>
    <row r="11" spans="1:12" ht="22.5" customHeight="1" x14ac:dyDescent="0.15">
      <c r="A11" s="598">
        <v>42866</v>
      </c>
      <c r="B11" s="21">
        <v>41774</v>
      </c>
      <c r="C11" s="457">
        <v>0.41666666666666669</v>
      </c>
      <c r="D11" s="151" t="s">
        <v>0</v>
      </c>
      <c r="E11" s="209">
        <v>0.5</v>
      </c>
      <c r="F11" s="242">
        <f t="shared" si="0"/>
        <v>8.3333333333333315E-2</v>
      </c>
      <c r="G11" s="163"/>
      <c r="H11" s="164">
        <v>15</v>
      </c>
      <c r="I11" s="165">
        <v>5</v>
      </c>
      <c r="J11" s="166"/>
      <c r="K11" s="333" t="s">
        <v>725</v>
      </c>
      <c r="L11" s="479"/>
    </row>
    <row r="12" spans="1:12" ht="22.5" customHeight="1" x14ac:dyDescent="0.15">
      <c r="A12" s="608"/>
      <c r="B12" s="17">
        <v>41774</v>
      </c>
      <c r="C12" s="489">
        <v>0.54166666666666663</v>
      </c>
      <c r="D12" s="133" t="s">
        <v>0</v>
      </c>
      <c r="E12" s="176">
        <v>0.625</v>
      </c>
      <c r="F12" s="177">
        <f t="shared" si="0"/>
        <v>8.333333333333337E-2</v>
      </c>
      <c r="G12" s="134"/>
      <c r="H12" s="135">
        <v>15</v>
      </c>
      <c r="I12" s="136">
        <v>6</v>
      </c>
      <c r="J12" s="137"/>
      <c r="K12" s="138" t="s">
        <v>726</v>
      </c>
      <c r="L12" s="442"/>
    </row>
    <row r="13" spans="1:12" ht="22.5" customHeight="1" x14ac:dyDescent="0.15">
      <c r="A13" s="598">
        <v>42867</v>
      </c>
      <c r="B13" s="21">
        <v>41775</v>
      </c>
      <c r="C13" s="457">
        <v>0.41666666666666669</v>
      </c>
      <c r="D13" s="151" t="s">
        <v>0</v>
      </c>
      <c r="E13" s="209">
        <v>0.5</v>
      </c>
      <c r="F13" s="242">
        <f t="shared" si="0"/>
        <v>8.3333333333333315E-2</v>
      </c>
      <c r="G13" s="163"/>
      <c r="H13" s="164">
        <v>15</v>
      </c>
      <c r="I13" s="165">
        <v>7</v>
      </c>
      <c r="J13" s="166"/>
      <c r="K13" s="333" t="s">
        <v>502</v>
      </c>
      <c r="L13" s="479"/>
    </row>
    <row r="14" spans="1:12" ht="22.5" customHeight="1" thickBot="1" x14ac:dyDescent="0.2">
      <c r="A14" s="608"/>
      <c r="B14" s="19">
        <v>41775</v>
      </c>
      <c r="C14" s="493">
        <v>0.54166666666666663</v>
      </c>
      <c r="D14" s="298" t="s">
        <v>0</v>
      </c>
      <c r="E14" s="192">
        <v>0.625</v>
      </c>
      <c r="F14" s="193">
        <f t="shared" si="0"/>
        <v>8.333333333333337E-2</v>
      </c>
      <c r="G14" s="194"/>
      <c r="H14" s="195">
        <v>15</v>
      </c>
      <c r="I14" s="196">
        <v>8</v>
      </c>
      <c r="J14" s="334"/>
      <c r="K14" s="335" t="s">
        <v>503</v>
      </c>
      <c r="L14" s="509"/>
    </row>
    <row r="15" spans="1:12" ht="22.5" customHeight="1" x14ac:dyDescent="0.15">
      <c r="A15" s="172"/>
      <c r="B15" s="1"/>
      <c r="C15" s="483"/>
      <c r="D15" s="66"/>
      <c r="E15" s="67"/>
      <c r="F15" s="68"/>
      <c r="G15" s="69"/>
      <c r="H15" s="70"/>
      <c r="I15" s="71"/>
      <c r="J15" s="269"/>
      <c r="K15" s="381"/>
      <c r="L15" s="484"/>
    </row>
    <row r="16" spans="1:12" s="51" customFormat="1" ht="22.5" customHeight="1" x14ac:dyDescent="0.15">
      <c r="A16" s="599" t="str">
        <f>[2]市町村名簿リンク!$D$16</f>
        <v>　　　［斑鳩町：環境対策課］〒636-0198生駒郡斑鳩町法隆寺西３－７－１２</v>
      </c>
      <c r="B16" s="600"/>
      <c r="C16" s="600"/>
      <c r="D16" s="600"/>
      <c r="E16" s="600"/>
      <c r="F16" s="600"/>
      <c r="G16" s="600"/>
      <c r="H16" s="600"/>
      <c r="I16" s="600"/>
      <c r="J16" s="600"/>
      <c r="K16" s="600"/>
      <c r="L16" s="600"/>
    </row>
    <row r="17" spans="1:12" s="51" customFormat="1" ht="22.5" customHeight="1" x14ac:dyDescent="0.15">
      <c r="A17" s="599" t="str">
        <f>[2]市町村名簿リンク!$E$16</f>
        <v>　　　　　電話　0745-74-1001 ・ FAX　0745-74-1011</v>
      </c>
      <c r="B17" s="601"/>
      <c r="C17" s="601"/>
      <c r="D17" s="601"/>
      <c r="E17" s="601"/>
      <c r="F17" s="601"/>
      <c r="G17" s="601"/>
      <c r="H17" s="601"/>
      <c r="I17" s="601"/>
      <c r="J17" s="601"/>
      <c r="K17" s="601"/>
      <c r="L17" s="601"/>
    </row>
    <row r="18" spans="1:12" s="51" customFormat="1" x14ac:dyDescent="0.15">
      <c r="A18" s="172"/>
      <c r="B18" s="1"/>
      <c r="C18" s="483"/>
      <c r="D18" s="66"/>
      <c r="E18" s="67"/>
      <c r="F18" s="68"/>
      <c r="G18" s="69"/>
      <c r="H18" s="70"/>
      <c r="I18" s="71"/>
      <c r="J18" s="229"/>
      <c r="K18" s="200"/>
      <c r="L18" s="484"/>
    </row>
  </sheetData>
  <sheetProtection password="E6A1" sheet="1" objects="1" scenarios="1"/>
  <mergeCells count="17">
    <mergeCell ref="A2:K2"/>
    <mergeCell ref="A11:A12"/>
    <mergeCell ref="A13:A14"/>
    <mergeCell ref="A16:L16"/>
    <mergeCell ref="A17:L17"/>
    <mergeCell ref="H5:H6"/>
    <mergeCell ref="I5:I6"/>
    <mergeCell ref="J5:K6"/>
    <mergeCell ref="L5:L6"/>
    <mergeCell ref="A7:A8"/>
    <mergeCell ref="A9:A10"/>
    <mergeCell ref="A5:A6"/>
    <mergeCell ref="C5:C6"/>
    <mergeCell ref="D5:D6"/>
    <mergeCell ref="E5:E6"/>
    <mergeCell ref="F5:F6"/>
    <mergeCell ref="G5:G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zoomScale="91" zoomScaleNormal="91" zoomScaleSheetLayoutView="85" zoomScalePageLayoutView="41" workbookViewId="0">
      <selection activeCell="N22" sqref="N22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3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3" s="52" customFormat="1" ht="30.75" customHeight="1" x14ac:dyDescent="0.25">
      <c r="A3" s="83" t="s">
        <v>612</v>
      </c>
      <c r="B3" s="23"/>
      <c r="C3" s="487"/>
      <c r="D3" s="55"/>
      <c r="E3" s="56"/>
      <c r="F3" s="57"/>
      <c r="G3" s="58"/>
      <c r="H3" s="59" t="s">
        <v>388</v>
      </c>
      <c r="I3" s="60"/>
      <c r="J3" s="61"/>
      <c r="K3" s="62"/>
      <c r="L3" s="488"/>
      <c r="M3" s="547"/>
    </row>
    <row r="4" spans="1:13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  <c r="M4" s="547"/>
    </row>
    <row r="5" spans="1:13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653</v>
      </c>
      <c r="E5" s="609" t="s">
        <v>333</v>
      </c>
      <c r="F5" s="623" t="s">
        <v>334</v>
      </c>
      <c r="G5" s="613" t="s">
        <v>654</v>
      </c>
      <c r="H5" s="615" t="s">
        <v>335</v>
      </c>
      <c r="I5" s="606" t="s">
        <v>336</v>
      </c>
      <c r="J5" s="602" t="s">
        <v>727</v>
      </c>
      <c r="K5" s="603"/>
      <c r="L5" s="606" t="s">
        <v>671</v>
      </c>
    </row>
    <row r="6" spans="1:13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3" ht="22.5" customHeight="1" thickTop="1" x14ac:dyDescent="0.15">
      <c r="A7" s="598">
        <v>42839</v>
      </c>
      <c r="B7" s="34">
        <v>41789</v>
      </c>
      <c r="C7" s="502">
        <v>0.39583333333333331</v>
      </c>
      <c r="D7" s="230" t="s">
        <v>0</v>
      </c>
      <c r="E7" s="231">
        <v>0.41666666666666669</v>
      </c>
      <c r="F7" s="232">
        <f t="shared" ref="F7:F12" si="0">E7-C7</f>
        <v>2.083333333333337E-2</v>
      </c>
      <c r="G7" s="233"/>
      <c r="H7" s="278">
        <v>16</v>
      </c>
      <c r="I7" s="279">
        <v>1</v>
      </c>
      <c r="J7" s="236"/>
      <c r="K7" s="237" t="s">
        <v>153</v>
      </c>
      <c r="L7" s="503"/>
    </row>
    <row r="8" spans="1:13" ht="22.5" customHeight="1" x14ac:dyDescent="0.15">
      <c r="A8" s="598"/>
      <c r="B8" s="35">
        <v>41789</v>
      </c>
      <c r="C8" s="505">
        <v>0.4375</v>
      </c>
      <c r="D8" s="254" t="s">
        <v>0</v>
      </c>
      <c r="E8" s="255">
        <v>0.45833333333333331</v>
      </c>
      <c r="F8" s="256">
        <f t="shared" si="0"/>
        <v>2.0833333333333315E-2</v>
      </c>
      <c r="G8" s="257"/>
      <c r="H8" s="275">
        <v>16</v>
      </c>
      <c r="I8" s="273">
        <v>2</v>
      </c>
      <c r="J8" s="260"/>
      <c r="K8" s="261" t="s">
        <v>154</v>
      </c>
      <c r="L8" s="440"/>
    </row>
    <row r="9" spans="1:13" ht="22.5" customHeight="1" x14ac:dyDescent="0.15">
      <c r="A9" s="598"/>
      <c r="B9" s="14">
        <v>41789</v>
      </c>
      <c r="C9" s="491">
        <v>0.47916666666666669</v>
      </c>
      <c r="D9" s="102" t="s">
        <v>0</v>
      </c>
      <c r="E9" s="185">
        <v>0.5</v>
      </c>
      <c r="F9" s="186">
        <f t="shared" si="0"/>
        <v>2.0833333333333315E-2</v>
      </c>
      <c r="G9" s="103"/>
      <c r="H9" s="104">
        <v>16</v>
      </c>
      <c r="I9" s="105">
        <v>3</v>
      </c>
      <c r="J9" s="129"/>
      <c r="K9" s="187" t="s">
        <v>155</v>
      </c>
      <c r="L9" s="432"/>
    </row>
    <row r="10" spans="1:13" ht="22.5" customHeight="1" x14ac:dyDescent="0.15">
      <c r="A10" s="598"/>
      <c r="B10" s="15">
        <v>41789</v>
      </c>
      <c r="C10" s="498">
        <v>0.5625</v>
      </c>
      <c r="D10" s="107" t="s">
        <v>0</v>
      </c>
      <c r="E10" s="214">
        <v>0.58333333333333337</v>
      </c>
      <c r="F10" s="245">
        <f t="shared" si="0"/>
        <v>2.083333333333337E-2</v>
      </c>
      <c r="G10" s="108"/>
      <c r="H10" s="109">
        <v>16</v>
      </c>
      <c r="I10" s="110">
        <v>4</v>
      </c>
      <c r="J10" s="111"/>
      <c r="K10" s="248" t="s">
        <v>156</v>
      </c>
      <c r="L10" s="434"/>
    </row>
    <row r="11" spans="1:13" ht="22.5" customHeight="1" x14ac:dyDescent="0.15">
      <c r="A11" s="598"/>
      <c r="B11" s="35">
        <v>41789</v>
      </c>
      <c r="C11" s="505">
        <v>0.60416666666666663</v>
      </c>
      <c r="D11" s="254" t="s">
        <v>0</v>
      </c>
      <c r="E11" s="255">
        <v>0.625</v>
      </c>
      <c r="F11" s="256">
        <f t="shared" si="0"/>
        <v>2.083333333333337E-2</v>
      </c>
      <c r="G11" s="257"/>
      <c r="H11" s="275">
        <v>16</v>
      </c>
      <c r="I11" s="273">
        <v>5</v>
      </c>
      <c r="J11" s="260"/>
      <c r="K11" s="261" t="s">
        <v>157</v>
      </c>
      <c r="L11" s="440"/>
    </row>
    <row r="12" spans="1:13" ht="22.5" customHeight="1" thickBot="1" x14ac:dyDescent="0.2">
      <c r="A12" s="625"/>
      <c r="B12" s="16">
        <v>41789</v>
      </c>
      <c r="C12" s="506">
        <v>0.64583333333333337</v>
      </c>
      <c r="D12" s="167" t="s">
        <v>0</v>
      </c>
      <c r="E12" s="264">
        <v>0.66666666666666663</v>
      </c>
      <c r="F12" s="265">
        <f t="shared" si="0"/>
        <v>2.0833333333333259E-2</v>
      </c>
      <c r="G12" s="168"/>
      <c r="H12" s="169">
        <v>16</v>
      </c>
      <c r="I12" s="170">
        <v>6</v>
      </c>
      <c r="J12" s="171"/>
      <c r="K12" s="268" t="s">
        <v>728</v>
      </c>
      <c r="L12" s="507"/>
    </row>
    <row r="13" spans="1:13" ht="22.5" customHeight="1" x14ac:dyDescent="0.15">
      <c r="A13" s="382"/>
      <c r="B13" s="383"/>
      <c r="C13" s="399"/>
      <c r="D13" s="384"/>
      <c r="E13" s="385"/>
      <c r="F13" s="386"/>
      <c r="G13" s="387"/>
      <c r="H13" s="388"/>
      <c r="I13" s="389"/>
      <c r="J13" s="393"/>
      <c r="K13" s="394"/>
      <c r="L13" s="501"/>
    </row>
    <row r="14" spans="1:13" s="51" customFormat="1" ht="22.5" customHeight="1" x14ac:dyDescent="0.15">
      <c r="A14" s="599" t="str">
        <f>[2]市町村名簿リンク!$D$17</f>
        <v>　　　［安堵町：住民課］〒639-1095生駒郡安堵町東安堵９５８</v>
      </c>
      <c r="B14" s="600"/>
      <c r="C14" s="600"/>
      <c r="D14" s="600"/>
      <c r="E14" s="600"/>
      <c r="F14" s="600"/>
      <c r="G14" s="600"/>
      <c r="H14" s="600"/>
      <c r="I14" s="600"/>
      <c r="J14" s="600"/>
      <c r="K14" s="600"/>
      <c r="L14" s="600"/>
    </row>
    <row r="15" spans="1:13" s="51" customFormat="1" ht="22.5" customHeight="1" x14ac:dyDescent="0.15">
      <c r="A15" s="599" t="str">
        <f>[2]市町村名簿リンク!$E$17</f>
        <v>　　　　　電話　0743-57-1511 ・ FAX　0743-57-1525</v>
      </c>
      <c r="B15" s="601"/>
      <c r="C15" s="601"/>
      <c r="D15" s="601"/>
      <c r="E15" s="601"/>
      <c r="F15" s="601"/>
      <c r="G15" s="601"/>
      <c r="H15" s="601"/>
      <c r="I15" s="601"/>
      <c r="J15" s="601"/>
      <c r="K15" s="601"/>
      <c r="L15" s="601"/>
    </row>
    <row r="16" spans="1:13" s="51" customFormat="1" ht="22.5" customHeight="1" x14ac:dyDescent="0.15">
      <c r="A16" s="172"/>
      <c r="B16" s="1"/>
      <c r="C16" s="483"/>
      <c r="D16" s="414"/>
      <c r="E16" s="67"/>
      <c r="F16" s="68"/>
      <c r="G16" s="69"/>
      <c r="H16" s="70"/>
      <c r="I16" s="71"/>
      <c r="J16" s="199"/>
      <c r="K16" s="200"/>
      <c r="L16" s="495"/>
    </row>
    <row r="17" spans="1:12" s="51" customFormat="1" x14ac:dyDescent="0.15">
      <c r="A17" s="172"/>
      <c r="B17" s="1"/>
      <c r="C17" s="483"/>
      <c r="D17" s="66"/>
      <c r="E17" s="67"/>
      <c r="F17" s="68"/>
      <c r="G17" s="69"/>
      <c r="H17" s="70"/>
      <c r="I17" s="71"/>
      <c r="J17" s="229"/>
      <c r="K17" s="200"/>
      <c r="L17" s="484"/>
    </row>
  </sheetData>
  <sheetProtection password="E6A1" sheet="1" objects="1" scenarios="1"/>
  <mergeCells count="14">
    <mergeCell ref="A2:K2"/>
    <mergeCell ref="A15:L15"/>
    <mergeCell ref="H5:H6"/>
    <mergeCell ref="I5:I6"/>
    <mergeCell ref="J5:K6"/>
    <mergeCell ref="L5:L6"/>
    <mergeCell ref="A7:A12"/>
    <mergeCell ref="A14:L14"/>
    <mergeCell ref="A5:A6"/>
    <mergeCell ref="C5:C6"/>
    <mergeCell ref="D5:D6"/>
    <mergeCell ref="E5:E6"/>
    <mergeCell ref="F5:F6"/>
    <mergeCell ref="G5:G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zoomScale="91" zoomScaleNormal="91" zoomScaleSheetLayoutView="85" zoomScalePageLayoutView="41" workbookViewId="0">
      <selection activeCell="K26" sqref="K26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613</v>
      </c>
      <c r="B3" s="23"/>
      <c r="C3" s="487"/>
      <c r="D3" s="55"/>
      <c r="E3" s="56"/>
      <c r="F3" s="57"/>
      <c r="G3" s="58"/>
      <c r="H3" s="59" t="s">
        <v>389</v>
      </c>
      <c r="I3" s="60"/>
      <c r="J3" s="61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729</v>
      </c>
      <c r="E5" s="609" t="s">
        <v>333</v>
      </c>
      <c r="F5" s="623" t="s">
        <v>334</v>
      </c>
      <c r="G5" s="613" t="s">
        <v>654</v>
      </c>
      <c r="H5" s="615" t="s">
        <v>335</v>
      </c>
      <c r="I5" s="606" t="s">
        <v>336</v>
      </c>
      <c r="J5" s="602" t="s">
        <v>655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42866</v>
      </c>
      <c r="B7" s="34">
        <v>41767</v>
      </c>
      <c r="C7" s="502">
        <v>0.39583333333333331</v>
      </c>
      <c r="D7" s="230" t="s">
        <v>0</v>
      </c>
      <c r="E7" s="231">
        <v>0.4375</v>
      </c>
      <c r="F7" s="232">
        <f t="shared" ref="F7:F9" si="0">E7-C7</f>
        <v>4.1666666666666685E-2</v>
      </c>
      <c r="G7" s="233"/>
      <c r="H7" s="278">
        <v>17</v>
      </c>
      <c r="I7" s="279">
        <v>1</v>
      </c>
      <c r="J7" s="236"/>
      <c r="K7" s="237" t="s">
        <v>730</v>
      </c>
      <c r="L7" s="503"/>
    </row>
    <row r="8" spans="1:12" ht="22.5" customHeight="1" x14ac:dyDescent="0.15">
      <c r="A8" s="598"/>
      <c r="B8" s="14">
        <v>41767</v>
      </c>
      <c r="C8" s="491">
        <v>0.45833333333333331</v>
      </c>
      <c r="D8" s="102" t="s">
        <v>0</v>
      </c>
      <c r="E8" s="185">
        <v>0.5</v>
      </c>
      <c r="F8" s="186">
        <f t="shared" si="0"/>
        <v>4.1666666666666685E-2</v>
      </c>
      <c r="G8" s="103"/>
      <c r="H8" s="104">
        <v>17</v>
      </c>
      <c r="I8" s="105">
        <v>2</v>
      </c>
      <c r="J8" s="129"/>
      <c r="K8" s="187" t="s">
        <v>731</v>
      </c>
      <c r="L8" s="432"/>
    </row>
    <row r="9" spans="1:12" ht="22.5" customHeight="1" thickBot="1" x14ac:dyDescent="0.2">
      <c r="A9" s="625"/>
      <c r="B9" s="19">
        <v>41767</v>
      </c>
      <c r="C9" s="493">
        <v>0.5625</v>
      </c>
      <c r="D9" s="298" t="s">
        <v>0</v>
      </c>
      <c r="E9" s="192">
        <v>0.625</v>
      </c>
      <c r="F9" s="193">
        <f t="shared" si="0"/>
        <v>6.25E-2</v>
      </c>
      <c r="G9" s="194"/>
      <c r="H9" s="195">
        <v>17</v>
      </c>
      <c r="I9" s="196">
        <v>3</v>
      </c>
      <c r="J9" s="276"/>
      <c r="K9" s="198" t="s">
        <v>732</v>
      </c>
      <c r="L9" s="509"/>
    </row>
    <row r="10" spans="1:12" ht="22.5" customHeight="1" x14ac:dyDescent="0.15">
      <c r="A10" s="382"/>
      <c r="B10" s="383"/>
      <c r="C10" s="399"/>
      <c r="D10" s="384"/>
      <c r="E10" s="385"/>
      <c r="F10" s="386"/>
      <c r="G10" s="387"/>
      <c r="H10" s="388"/>
      <c r="I10" s="389"/>
      <c r="J10" s="393"/>
      <c r="K10" s="394"/>
      <c r="L10" s="501"/>
    </row>
    <row r="11" spans="1:12" s="51" customFormat="1" ht="22.5" customHeight="1" x14ac:dyDescent="0.15">
      <c r="A11" s="599" t="str">
        <f>[2]市町村名簿リンク!$D$18</f>
        <v>　　　［川西町：健康福祉課］〒636-0202磯城郡川西町結崎２８－１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</row>
    <row r="12" spans="1:12" s="51" customFormat="1" ht="22.5" customHeight="1" x14ac:dyDescent="0.15">
      <c r="A12" s="599" t="str">
        <f>[2]市町村名簿リンク!$E$18</f>
        <v>　　　　　電話　0745-44-2631 ・ FAX　0745-44-4780</v>
      </c>
      <c r="B12" s="601"/>
      <c r="C12" s="601"/>
      <c r="D12" s="601"/>
      <c r="E12" s="601"/>
      <c r="F12" s="601"/>
      <c r="G12" s="601"/>
      <c r="H12" s="601"/>
      <c r="I12" s="601"/>
      <c r="J12" s="601"/>
      <c r="K12" s="601"/>
      <c r="L12" s="601"/>
    </row>
    <row r="13" spans="1:12" s="51" customFormat="1" ht="22.5" customHeight="1" x14ac:dyDescent="0.15">
      <c r="A13" s="407"/>
      <c r="B13" s="409"/>
      <c r="C13" s="485"/>
      <c r="D13" s="409"/>
      <c r="E13" s="409"/>
      <c r="F13" s="409"/>
      <c r="G13" s="409"/>
      <c r="H13" s="409"/>
      <c r="I13" s="409"/>
      <c r="J13" s="409"/>
      <c r="K13" s="409"/>
      <c r="L13" s="409"/>
    </row>
    <row r="14" spans="1:12" s="51" customFormat="1" x14ac:dyDescent="0.15">
      <c r="A14" s="172"/>
      <c r="B14" s="1"/>
      <c r="C14" s="483"/>
      <c r="D14" s="66"/>
      <c r="E14" s="67"/>
      <c r="F14" s="68"/>
      <c r="G14" s="69"/>
      <c r="H14" s="70"/>
      <c r="I14" s="71"/>
      <c r="J14" s="229"/>
      <c r="K14" s="200"/>
      <c r="L14" s="484"/>
    </row>
  </sheetData>
  <sheetProtection password="E6A1" sheet="1" objects="1" scenarios="1"/>
  <mergeCells count="14">
    <mergeCell ref="A2:K2"/>
    <mergeCell ref="L5:L6"/>
    <mergeCell ref="A7:A9"/>
    <mergeCell ref="A11:L11"/>
    <mergeCell ref="A12:L12"/>
    <mergeCell ref="A5:A6"/>
    <mergeCell ref="C5:C6"/>
    <mergeCell ref="D5:D6"/>
    <mergeCell ref="E5:E6"/>
    <mergeCell ref="F5:F6"/>
    <mergeCell ref="G5:G6"/>
    <mergeCell ref="H5:H6"/>
    <mergeCell ref="I5:I6"/>
    <mergeCell ref="J5:K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zoomScale="91" zoomScaleNormal="91" zoomScaleSheetLayoutView="85" zoomScalePageLayoutView="41" workbookViewId="0">
      <selection activeCell="N24" sqref="N24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614</v>
      </c>
      <c r="B3" s="23"/>
      <c r="C3" s="487"/>
      <c r="D3" s="55"/>
      <c r="E3" s="56"/>
      <c r="F3" s="57"/>
      <c r="G3" s="58"/>
      <c r="H3" s="59" t="s">
        <v>390</v>
      </c>
      <c r="I3" s="60"/>
      <c r="J3" s="61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653</v>
      </c>
      <c r="E5" s="609" t="s">
        <v>333</v>
      </c>
      <c r="F5" s="623" t="s">
        <v>334</v>
      </c>
      <c r="G5" s="613" t="s">
        <v>733</v>
      </c>
      <c r="H5" s="615" t="s">
        <v>335</v>
      </c>
      <c r="I5" s="606" t="s">
        <v>336</v>
      </c>
      <c r="J5" s="602" t="s">
        <v>655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42867</v>
      </c>
      <c r="B7" s="34">
        <v>41768</v>
      </c>
      <c r="C7" s="502">
        <v>0.41666666666666669</v>
      </c>
      <c r="D7" s="230" t="s">
        <v>0</v>
      </c>
      <c r="E7" s="231">
        <v>0.44444444444444442</v>
      </c>
      <c r="F7" s="232">
        <f t="shared" ref="F7:F10" si="0">E7-C7</f>
        <v>2.7777777777777735E-2</v>
      </c>
      <c r="G7" s="233"/>
      <c r="H7" s="278">
        <v>18</v>
      </c>
      <c r="I7" s="279">
        <v>1</v>
      </c>
      <c r="J7" s="236"/>
      <c r="K7" s="237" t="s">
        <v>158</v>
      </c>
      <c r="L7" s="503"/>
    </row>
    <row r="8" spans="1:12" ht="22.5" customHeight="1" x14ac:dyDescent="0.15">
      <c r="A8" s="598"/>
      <c r="B8" s="14">
        <v>41768</v>
      </c>
      <c r="C8" s="491">
        <v>0.45833333333333331</v>
      </c>
      <c r="D8" s="102" t="s">
        <v>0</v>
      </c>
      <c r="E8" s="185">
        <v>0.5</v>
      </c>
      <c r="F8" s="186">
        <f t="shared" si="0"/>
        <v>4.1666666666666685E-2</v>
      </c>
      <c r="G8" s="103"/>
      <c r="H8" s="104">
        <v>18</v>
      </c>
      <c r="I8" s="105">
        <v>2</v>
      </c>
      <c r="J8" s="129"/>
      <c r="K8" s="187" t="s">
        <v>159</v>
      </c>
      <c r="L8" s="432"/>
    </row>
    <row r="9" spans="1:12" ht="22.5" customHeight="1" x14ac:dyDescent="0.15">
      <c r="A9" s="598"/>
      <c r="B9" s="15">
        <v>41768</v>
      </c>
      <c r="C9" s="498">
        <v>0.55208333333333337</v>
      </c>
      <c r="D9" s="107" t="s">
        <v>0</v>
      </c>
      <c r="E9" s="214">
        <v>0.59375</v>
      </c>
      <c r="F9" s="245">
        <f t="shared" si="0"/>
        <v>4.166666666666663E-2</v>
      </c>
      <c r="G9" s="108"/>
      <c r="H9" s="109">
        <v>18</v>
      </c>
      <c r="I9" s="110">
        <v>3</v>
      </c>
      <c r="J9" s="111"/>
      <c r="K9" s="248" t="s">
        <v>160</v>
      </c>
      <c r="L9" s="434"/>
    </row>
    <row r="10" spans="1:12" ht="22.5" customHeight="1" thickBot="1" x14ac:dyDescent="0.2">
      <c r="A10" s="625"/>
      <c r="B10" s="16">
        <v>41768</v>
      </c>
      <c r="C10" s="506">
        <v>0.60416666666666663</v>
      </c>
      <c r="D10" s="167" t="s">
        <v>0</v>
      </c>
      <c r="E10" s="264">
        <v>0.625</v>
      </c>
      <c r="F10" s="265">
        <f t="shared" si="0"/>
        <v>2.083333333333337E-2</v>
      </c>
      <c r="G10" s="168"/>
      <c r="H10" s="169">
        <v>18</v>
      </c>
      <c r="I10" s="170">
        <v>4</v>
      </c>
      <c r="J10" s="171"/>
      <c r="K10" s="268" t="s">
        <v>161</v>
      </c>
      <c r="L10" s="507"/>
    </row>
    <row r="11" spans="1:12" ht="22.5" customHeight="1" x14ac:dyDescent="0.15">
      <c r="A11" s="382"/>
      <c r="B11" s="383"/>
      <c r="C11" s="399"/>
      <c r="D11" s="384"/>
      <c r="E11" s="385"/>
      <c r="F11" s="386"/>
      <c r="G11" s="387"/>
      <c r="H11" s="388"/>
      <c r="I11" s="389"/>
      <c r="J11" s="393"/>
      <c r="K11" s="394"/>
      <c r="L11" s="501"/>
    </row>
    <row r="12" spans="1:12" s="51" customFormat="1" ht="22.5" customHeight="1" x14ac:dyDescent="0.15">
      <c r="A12" s="599" t="str">
        <f>[2]市町村名簿リンク!$D$19</f>
        <v>　　　［三宅町：環境衛生課］〒636-0213磯城郡三宅町伴堂６８９</v>
      </c>
      <c r="B12" s="600"/>
      <c r="C12" s="600"/>
      <c r="D12" s="600"/>
      <c r="E12" s="600"/>
      <c r="F12" s="600"/>
      <c r="G12" s="600"/>
      <c r="H12" s="600"/>
      <c r="I12" s="600"/>
      <c r="J12" s="600"/>
      <c r="K12" s="600"/>
      <c r="L12" s="600"/>
    </row>
    <row r="13" spans="1:12" s="51" customFormat="1" ht="22.5" customHeight="1" x14ac:dyDescent="0.15">
      <c r="A13" s="599" t="str">
        <f>[2]市町村名簿リンク!$E$19</f>
        <v>　　　　　電話　0745-44-2001 ・ FAX　0745-43-0922</v>
      </c>
      <c r="B13" s="601"/>
      <c r="C13" s="601"/>
      <c r="D13" s="601"/>
      <c r="E13" s="601"/>
      <c r="F13" s="601"/>
      <c r="G13" s="601"/>
      <c r="H13" s="601"/>
      <c r="I13" s="601"/>
      <c r="J13" s="601"/>
      <c r="K13" s="601"/>
      <c r="L13" s="601"/>
    </row>
    <row r="14" spans="1:12" s="51" customFormat="1" x14ac:dyDescent="0.15">
      <c r="A14" s="172"/>
      <c r="B14" s="1"/>
      <c r="C14" s="483"/>
      <c r="D14" s="66"/>
      <c r="E14" s="67"/>
      <c r="F14" s="68"/>
      <c r="G14" s="69"/>
      <c r="H14" s="70"/>
      <c r="I14" s="71"/>
      <c r="J14" s="229"/>
      <c r="K14" s="200"/>
      <c r="L14" s="484"/>
    </row>
  </sheetData>
  <sheetProtection password="E6A1" sheet="1" objects="1" scenarios="1"/>
  <mergeCells count="14">
    <mergeCell ref="A2:K2"/>
    <mergeCell ref="A13:L13"/>
    <mergeCell ref="H5:H6"/>
    <mergeCell ref="I5:I6"/>
    <mergeCell ref="J5:K6"/>
    <mergeCell ref="L5:L6"/>
    <mergeCell ref="A7:A10"/>
    <mergeCell ref="A12:L12"/>
    <mergeCell ref="A5:A6"/>
    <mergeCell ref="C5:C6"/>
    <mergeCell ref="D5:D6"/>
    <mergeCell ref="E5:E6"/>
    <mergeCell ref="F5:F6"/>
    <mergeCell ref="G5:G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zoomScale="91" zoomScaleNormal="91" zoomScaleSheetLayoutView="85" zoomScalePageLayoutView="41" workbookViewId="0">
      <selection activeCell="O17" sqref="O17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47" customFormat="1" ht="30.75" customHeight="1" x14ac:dyDescent="0.25">
      <c r="A3" s="351" t="s">
        <v>651</v>
      </c>
      <c r="B3" s="23"/>
      <c r="D3" s="84"/>
      <c r="E3" s="56"/>
      <c r="F3" s="85"/>
      <c r="G3" s="86"/>
      <c r="H3" s="58"/>
      <c r="I3" s="58"/>
      <c r="K3" s="24"/>
      <c r="L3" s="417"/>
    </row>
    <row r="4" spans="1:12" s="47" customFormat="1" ht="30.75" customHeight="1" x14ac:dyDescent="0.2">
      <c r="A4" s="418"/>
      <c r="B4" s="23"/>
      <c r="C4" s="419"/>
      <c r="D4" s="420"/>
      <c r="E4" s="375"/>
      <c r="F4" s="421"/>
      <c r="G4" s="422"/>
      <c r="H4" s="423"/>
      <c r="I4" s="423"/>
      <c r="J4" s="424" t="s">
        <v>667</v>
      </c>
      <c r="K4" s="24"/>
      <c r="L4" s="417"/>
    </row>
    <row r="5" spans="1:12" s="47" customFormat="1" ht="21" customHeight="1" thickBot="1" x14ac:dyDescent="0.25">
      <c r="A5" s="418"/>
      <c r="B5" s="23"/>
      <c r="C5" s="419"/>
      <c r="D5" s="420"/>
      <c r="E5" s="375"/>
      <c r="F5" s="421"/>
      <c r="G5" s="422"/>
      <c r="H5" s="423"/>
      <c r="I5" s="423"/>
      <c r="J5" s="424" t="s">
        <v>668</v>
      </c>
      <c r="K5" s="24"/>
      <c r="L5" s="417"/>
    </row>
    <row r="6" spans="1:12" s="48" customFormat="1" ht="22.5" customHeight="1" thickTop="1" thickBot="1" x14ac:dyDescent="0.2">
      <c r="A6" s="685" t="s">
        <v>331</v>
      </c>
      <c r="B6" s="5" t="s">
        <v>331</v>
      </c>
      <c r="C6" s="668" t="s">
        <v>332</v>
      </c>
      <c r="D6" s="650" t="s">
        <v>669</v>
      </c>
      <c r="E6" s="694" t="s">
        <v>333</v>
      </c>
      <c r="F6" s="603" t="s">
        <v>334</v>
      </c>
      <c r="G6" s="613" t="s">
        <v>670</v>
      </c>
      <c r="H6" s="615" t="s">
        <v>335</v>
      </c>
      <c r="I6" s="606" t="s">
        <v>336</v>
      </c>
      <c r="J6" s="602" t="s">
        <v>655</v>
      </c>
      <c r="K6" s="603"/>
      <c r="L6" s="681" t="s">
        <v>671</v>
      </c>
    </row>
    <row r="7" spans="1:12" s="49" customFormat="1" ht="22.5" customHeight="1" thickTop="1" thickBot="1" x14ac:dyDescent="0.2">
      <c r="A7" s="686"/>
      <c r="B7" s="5"/>
      <c r="C7" s="687"/>
      <c r="D7" s="688"/>
      <c r="E7" s="690"/>
      <c r="F7" s="680"/>
      <c r="G7" s="691"/>
      <c r="H7" s="692"/>
      <c r="I7" s="693"/>
      <c r="J7" s="679"/>
      <c r="K7" s="680"/>
      <c r="L7" s="682"/>
    </row>
    <row r="8" spans="1:12" s="49" customFormat="1" ht="22.5" customHeight="1" thickTop="1" x14ac:dyDescent="0.15">
      <c r="A8" s="683">
        <v>42830</v>
      </c>
      <c r="B8" s="76"/>
      <c r="C8" s="426">
        <v>0.4236111111111111</v>
      </c>
      <c r="D8" s="88" t="s">
        <v>0</v>
      </c>
      <c r="E8" s="231">
        <v>0.4513888888888889</v>
      </c>
      <c r="F8" s="560"/>
      <c r="G8" s="89"/>
      <c r="H8" s="90"/>
      <c r="I8" s="89"/>
      <c r="J8" s="91"/>
      <c r="K8" s="92" t="s">
        <v>767</v>
      </c>
      <c r="L8" s="89"/>
    </row>
    <row r="9" spans="1:12" ht="22.5" customHeight="1" x14ac:dyDescent="0.15">
      <c r="A9" s="684"/>
      <c r="B9" s="76"/>
      <c r="C9" s="427">
        <v>0.47222222222222227</v>
      </c>
      <c r="D9" s="414" t="s">
        <v>0</v>
      </c>
      <c r="E9" s="188">
        <v>0.5</v>
      </c>
      <c r="F9" s="416"/>
      <c r="G9" s="415"/>
      <c r="H9" s="93"/>
      <c r="I9" s="415"/>
      <c r="J9" s="352"/>
      <c r="K9" s="94" t="s">
        <v>592</v>
      </c>
      <c r="L9" s="415"/>
    </row>
    <row r="10" spans="1:12" ht="22.5" customHeight="1" x14ac:dyDescent="0.15">
      <c r="A10" s="677"/>
      <c r="B10" s="6">
        <v>41731.5625</v>
      </c>
      <c r="C10" s="428">
        <v>0.57291666666666663</v>
      </c>
      <c r="D10" s="95" t="s">
        <v>0</v>
      </c>
      <c r="E10" s="181">
        <v>0.59375</v>
      </c>
      <c r="F10" s="182">
        <f t="shared" ref="F10:F26" si="0">E10-C10</f>
        <v>2.083333333333337E-2</v>
      </c>
      <c r="G10" s="96"/>
      <c r="H10" s="97">
        <v>1</v>
      </c>
      <c r="I10" s="98">
        <v>39</v>
      </c>
      <c r="J10" s="353"/>
      <c r="K10" s="100" t="s">
        <v>555</v>
      </c>
      <c r="L10" s="429"/>
    </row>
    <row r="11" spans="1:12" ht="22.5" customHeight="1" x14ac:dyDescent="0.15">
      <c r="A11" s="678"/>
      <c r="B11" s="101">
        <v>41731.625</v>
      </c>
      <c r="C11" s="430">
        <v>0.61458333333333337</v>
      </c>
      <c r="D11" s="102" t="s">
        <v>0</v>
      </c>
      <c r="E11" s="185">
        <v>0.64930555555555558</v>
      </c>
      <c r="F11" s="186">
        <f t="shared" si="0"/>
        <v>3.472222222222221E-2</v>
      </c>
      <c r="G11" s="103"/>
      <c r="H11" s="104">
        <v>1</v>
      </c>
      <c r="I11" s="105">
        <v>63</v>
      </c>
      <c r="J11" s="431" t="s">
        <v>768</v>
      </c>
      <c r="K11" s="106" t="s">
        <v>672</v>
      </c>
      <c r="L11" s="432"/>
    </row>
    <row r="12" spans="1:12" ht="22.5" customHeight="1" x14ac:dyDescent="0.15">
      <c r="A12" s="676">
        <v>42832</v>
      </c>
      <c r="B12" s="7">
        <v>41733.416666666664</v>
      </c>
      <c r="C12" s="433">
        <v>0.4375</v>
      </c>
      <c r="D12" s="107" t="s">
        <v>0</v>
      </c>
      <c r="E12" s="214">
        <v>0.4513888888888889</v>
      </c>
      <c r="F12" s="245">
        <f t="shared" si="0"/>
        <v>1.3888888888888895E-2</v>
      </c>
      <c r="G12" s="108"/>
      <c r="H12" s="109">
        <v>1</v>
      </c>
      <c r="I12" s="110">
        <v>43</v>
      </c>
      <c r="J12" s="354"/>
      <c r="K12" s="100" t="s">
        <v>673</v>
      </c>
      <c r="L12" s="434"/>
    </row>
    <row r="13" spans="1:12" ht="22.5" customHeight="1" x14ac:dyDescent="0.15">
      <c r="A13" s="677"/>
      <c r="B13" s="6"/>
      <c r="C13" s="435">
        <v>0.47222222222222227</v>
      </c>
      <c r="D13" s="66" t="s">
        <v>0</v>
      </c>
      <c r="E13" s="188">
        <v>0.49305555555555558</v>
      </c>
      <c r="F13" s="189"/>
      <c r="G13" s="112"/>
      <c r="H13" s="113"/>
      <c r="I13" s="114"/>
      <c r="J13" s="355"/>
      <c r="K13" s="115" t="s">
        <v>548</v>
      </c>
      <c r="L13" s="436"/>
    </row>
    <row r="14" spans="1:12" ht="22.5" customHeight="1" x14ac:dyDescent="0.15">
      <c r="A14" s="677"/>
      <c r="B14" s="8">
        <v>41733.465277777781</v>
      </c>
      <c r="C14" s="428">
        <v>0.56597222222222221</v>
      </c>
      <c r="D14" s="95" t="s">
        <v>0</v>
      </c>
      <c r="E14" s="181">
        <v>0.57986111111111105</v>
      </c>
      <c r="F14" s="182">
        <f t="shared" si="0"/>
        <v>1.388888888888884E-2</v>
      </c>
      <c r="G14" s="96"/>
      <c r="H14" s="97">
        <v>1</v>
      </c>
      <c r="I14" s="98">
        <v>44</v>
      </c>
      <c r="J14" s="356"/>
      <c r="K14" s="100" t="s">
        <v>547</v>
      </c>
      <c r="L14" s="432" t="s">
        <v>674</v>
      </c>
    </row>
    <row r="15" spans="1:12" ht="22.5" customHeight="1" x14ac:dyDescent="0.15">
      <c r="A15" s="678"/>
      <c r="B15" s="6">
        <v>41733.572916666664</v>
      </c>
      <c r="C15" s="435">
        <v>0.60069444444444442</v>
      </c>
      <c r="D15" s="66" t="s">
        <v>0</v>
      </c>
      <c r="E15" s="188">
        <v>0.62847222222222221</v>
      </c>
      <c r="F15" s="189">
        <f t="shared" si="0"/>
        <v>2.777777777777779E-2</v>
      </c>
      <c r="G15" s="112"/>
      <c r="H15" s="113">
        <v>1</v>
      </c>
      <c r="I15" s="114">
        <v>5</v>
      </c>
      <c r="J15" s="355"/>
      <c r="K15" s="115" t="s">
        <v>554</v>
      </c>
      <c r="L15" s="436"/>
    </row>
    <row r="16" spans="1:12" ht="22.5" customHeight="1" x14ac:dyDescent="0.15">
      <c r="A16" s="643">
        <v>42835</v>
      </c>
      <c r="B16" s="9">
        <v>41736.409722222219</v>
      </c>
      <c r="C16" s="437">
        <v>0.44791666666666669</v>
      </c>
      <c r="D16" s="117" t="s">
        <v>0</v>
      </c>
      <c r="E16" s="309">
        <v>0.48958333333333331</v>
      </c>
      <c r="F16" s="310">
        <f t="shared" si="0"/>
        <v>4.166666666666663E-2</v>
      </c>
      <c r="G16" s="118"/>
      <c r="H16" s="119">
        <v>1</v>
      </c>
      <c r="I16" s="120">
        <v>32</v>
      </c>
      <c r="J16" s="588" t="s">
        <v>763</v>
      </c>
      <c r="K16" s="122" t="s">
        <v>675</v>
      </c>
      <c r="L16" s="438"/>
    </row>
    <row r="17" spans="1:12" ht="22.5" customHeight="1" x14ac:dyDescent="0.15">
      <c r="A17" s="644"/>
      <c r="B17" s="7"/>
      <c r="C17" s="428">
        <v>0.5625</v>
      </c>
      <c r="D17" s="95" t="s">
        <v>0</v>
      </c>
      <c r="E17" s="181">
        <v>0.59722222222222221</v>
      </c>
      <c r="F17" s="250">
        <f t="shared" si="0"/>
        <v>3.472222222222221E-2</v>
      </c>
      <c r="G17" s="124"/>
      <c r="H17" s="125"/>
      <c r="I17" s="126"/>
      <c r="J17" s="589" t="s">
        <v>570</v>
      </c>
      <c r="K17" s="439" t="s">
        <v>676</v>
      </c>
      <c r="L17" s="440"/>
    </row>
    <row r="18" spans="1:12" ht="22.5" customHeight="1" x14ac:dyDescent="0.15">
      <c r="A18" s="646"/>
      <c r="B18" s="101">
        <v>41736.572916666664</v>
      </c>
      <c r="C18" s="441">
        <v>0.61805555555555558</v>
      </c>
      <c r="D18" s="133" t="s">
        <v>0</v>
      </c>
      <c r="E18" s="176">
        <v>0.63888888888888895</v>
      </c>
      <c r="F18" s="242">
        <f t="shared" si="0"/>
        <v>2.083333333333337E-2</v>
      </c>
      <c r="G18" s="163"/>
      <c r="H18" s="164">
        <v>1</v>
      </c>
      <c r="I18" s="165">
        <v>35</v>
      </c>
      <c r="J18" s="590" t="s">
        <v>570</v>
      </c>
      <c r="K18" s="159" t="s">
        <v>764</v>
      </c>
      <c r="L18" s="442"/>
    </row>
    <row r="19" spans="1:12" ht="22.5" customHeight="1" x14ac:dyDescent="0.15">
      <c r="A19" s="644">
        <v>42836</v>
      </c>
      <c r="B19" s="101">
        <v>41737.479166666664</v>
      </c>
      <c r="C19" s="435">
        <v>0.44444444444444442</v>
      </c>
      <c r="D19" s="66" t="s">
        <v>0</v>
      </c>
      <c r="E19" s="188">
        <v>0.45833333333333331</v>
      </c>
      <c r="F19" s="177">
        <f t="shared" si="0"/>
        <v>1.3888888888888895E-2</v>
      </c>
      <c r="G19" s="134"/>
      <c r="H19" s="135">
        <v>1</v>
      </c>
      <c r="I19" s="136">
        <v>60</v>
      </c>
      <c r="J19" s="355"/>
      <c r="K19" s="115" t="s">
        <v>558</v>
      </c>
      <c r="L19" s="436"/>
    </row>
    <row r="20" spans="1:12" ht="22.5" customHeight="1" x14ac:dyDescent="0.15">
      <c r="A20" s="644"/>
      <c r="B20" s="7">
        <v>41737.572916666664</v>
      </c>
      <c r="C20" s="430">
        <v>0.47916666666666669</v>
      </c>
      <c r="D20" s="102" t="s">
        <v>0</v>
      </c>
      <c r="E20" s="185">
        <v>0.49305555555555558</v>
      </c>
      <c r="F20" s="245">
        <f t="shared" si="0"/>
        <v>1.3888888888888895E-2</v>
      </c>
      <c r="G20" s="108"/>
      <c r="H20" s="109">
        <v>1</v>
      </c>
      <c r="I20" s="110">
        <v>61</v>
      </c>
      <c r="J20" s="360"/>
      <c r="K20" s="131" t="s">
        <v>559</v>
      </c>
      <c r="L20" s="443"/>
    </row>
    <row r="21" spans="1:12" ht="22.5" customHeight="1" x14ac:dyDescent="0.15">
      <c r="A21" s="644"/>
      <c r="B21" s="6"/>
      <c r="C21" s="428">
        <v>0.56597222222222221</v>
      </c>
      <c r="D21" s="95" t="s">
        <v>0</v>
      </c>
      <c r="E21" s="181">
        <v>0.57638888888888895</v>
      </c>
      <c r="F21" s="189">
        <f t="shared" si="0"/>
        <v>1.0416666666666741E-2</v>
      </c>
      <c r="G21" s="112"/>
      <c r="H21" s="113"/>
      <c r="I21" s="114"/>
      <c r="J21" s="591"/>
      <c r="K21" s="444" t="s">
        <v>560</v>
      </c>
      <c r="L21" s="445"/>
    </row>
    <row r="22" spans="1:12" ht="22.5" customHeight="1" x14ac:dyDescent="0.15">
      <c r="A22" s="644"/>
      <c r="B22" s="10">
        <v>41737.614583333336</v>
      </c>
      <c r="C22" s="435">
        <v>0.59722222222222221</v>
      </c>
      <c r="D22" s="66" t="s">
        <v>0</v>
      </c>
      <c r="E22" s="188">
        <v>0.60763888888888895</v>
      </c>
      <c r="F22" s="250">
        <f t="shared" si="0"/>
        <v>1.0416666666666741E-2</v>
      </c>
      <c r="G22" s="124"/>
      <c r="H22" s="125">
        <v>1</v>
      </c>
      <c r="I22" s="126">
        <v>62</v>
      </c>
      <c r="J22" s="355"/>
      <c r="K22" s="115" t="s">
        <v>561</v>
      </c>
      <c r="L22" s="436"/>
    </row>
    <row r="23" spans="1:12" ht="22.5" customHeight="1" x14ac:dyDescent="0.15">
      <c r="A23" s="643">
        <v>42837</v>
      </c>
      <c r="B23" s="9">
        <v>41738.423611111109</v>
      </c>
      <c r="C23" s="428">
        <v>0.4375</v>
      </c>
      <c r="D23" s="95" t="s">
        <v>0</v>
      </c>
      <c r="E23" s="181">
        <v>0.45833333333333331</v>
      </c>
      <c r="F23" s="182">
        <f t="shared" si="0"/>
        <v>2.0833333333333315E-2</v>
      </c>
      <c r="G23" s="96"/>
      <c r="H23" s="97">
        <v>1</v>
      </c>
      <c r="I23" s="98">
        <v>14</v>
      </c>
      <c r="J23" s="356"/>
      <c r="K23" s="100" t="s">
        <v>550</v>
      </c>
      <c r="L23" s="429"/>
    </row>
    <row r="24" spans="1:12" ht="22.5" customHeight="1" x14ac:dyDescent="0.15">
      <c r="A24" s="644"/>
      <c r="B24" s="8">
        <v>41738.458333333336</v>
      </c>
      <c r="C24" s="430">
        <v>0.47916666666666669</v>
      </c>
      <c r="D24" s="102" t="s">
        <v>0</v>
      </c>
      <c r="E24" s="185">
        <v>0.4861111111111111</v>
      </c>
      <c r="F24" s="186">
        <f t="shared" si="0"/>
        <v>6.9444444444444198E-3</v>
      </c>
      <c r="G24" s="103"/>
      <c r="H24" s="104">
        <v>1</v>
      </c>
      <c r="I24" s="105">
        <v>15</v>
      </c>
      <c r="J24" s="359"/>
      <c r="K24" s="106" t="s">
        <v>551</v>
      </c>
      <c r="L24" s="432"/>
    </row>
    <row r="25" spans="1:12" ht="22.5" customHeight="1" x14ac:dyDescent="0.15">
      <c r="A25" s="644"/>
      <c r="B25" s="7">
        <v>41738.565972222219</v>
      </c>
      <c r="C25" s="433">
        <v>0.5625</v>
      </c>
      <c r="D25" s="107" t="s">
        <v>0</v>
      </c>
      <c r="E25" s="214">
        <v>0.58333333333333337</v>
      </c>
      <c r="F25" s="245">
        <f t="shared" si="0"/>
        <v>2.083333333333337E-2</v>
      </c>
      <c r="G25" s="108"/>
      <c r="H25" s="109">
        <v>1</v>
      </c>
      <c r="I25" s="110">
        <v>6</v>
      </c>
      <c r="J25" s="354"/>
      <c r="K25" s="132" t="s">
        <v>552</v>
      </c>
      <c r="L25" s="434"/>
    </row>
    <row r="26" spans="1:12" ht="22.5" customHeight="1" x14ac:dyDescent="0.15">
      <c r="A26" s="646"/>
      <c r="B26" s="8">
        <v>41738.614583333336</v>
      </c>
      <c r="C26" s="430">
        <v>0.61111111111111105</v>
      </c>
      <c r="D26" s="102" t="s">
        <v>0</v>
      </c>
      <c r="E26" s="185">
        <v>0.61805555555555558</v>
      </c>
      <c r="F26" s="186">
        <f t="shared" si="0"/>
        <v>6.9444444444445308E-3</v>
      </c>
      <c r="G26" s="103"/>
      <c r="H26" s="104">
        <v>1</v>
      </c>
      <c r="I26" s="105">
        <v>7</v>
      </c>
      <c r="J26" s="359"/>
      <c r="K26" s="128" t="s">
        <v>553</v>
      </c>
      <c r="L26" s="432"/>
    </row>
    <row r="27" spans="1:12" ht="22.5" customHeight="1" x14ac:dyDescent="0.15">
      <c r="A27" s="643">
        <v>42839</v>
      </c>
      <c r="B27" s="101"/>
      <c r="C27" s="437">
        <v>0.47222222222222227</v>
      </c>
      <c r="D27" s="117" t="s">
        <v>0</v>
      </c>
      <c r="E27" s="309">
        <v>0.5</v>
      </c>
      <c r="F27" s="182"/>
      <c r="G27" s="96"/>
      <c r="H27" s="97"/>
      <c r="I27" s="98"/>
      <c r="J27" s="357"/>
      <c r="K27" s="446" t="s">
        <v>556</v>
      </c>
      <c r="L27" s="442"/>
    </row>
    <row r="28" spans="1:12" ht="22.5" customHeight="1" x14ac:dyDescent="0.15">
      <c r="A28" s="675"/>
      <c r="B28" s="101">
        <v>41740.486111111109</v>
      </c>
      <c r="C28" s="437">
        <v>0.57291666666666663</v>
      </c>
      <c r="D28" s="117" t="s">
        <v>0</v>
      </c>
      <c r="E28" s="309">
        <v>0.60069444444444442</v>
      </c>
      <c r="F28" s="189">
        <f t="shared" ref="F28:F36" si="1">E28-C28</f>
        <v>2.777777777777779E-2</v>
      </c>
      <c r="G28" s="112"/>
      <c r="H28" s="113">
        <v>1</v>
      </c>
      <c r="I28" s="114">
        <v>10</v>
      </c>
      <c r="J28" s="447"/>
      <c r="K28" s="448" t="s">
        <v>566</v>
      </c>
      <c r="L28" s="442"/>
    </row>
    <row r="29" spans="1:12" ht="22.5" customHeight="1" x14ac:dyDescent="0.15">
      <c r="A29" s="675"/>
      <c r="B29" s="7">
        <v>41740.576388888891</v>
      </c>
      <c r="C29" s="449">
        <v>0.62152777777777779</v>
      </c>
      <c r="D29" s="254" t="s">
        <v>0</v>
      </c>
      <c r="E29" s="255">
        <v>0.63541666666666663</v>
      </c>
      <c r="F29" s="256">
        <f t="shared" si="1"/>
        <v>1.388888888888884E-2</v>
      </c>
      <c r="G29" s="257"/>
      <c r="H29" s="275">
        <v>1</v>
      </c>
      <c r="I29" s="273">
        <v>13</v>
      </c>
      <c r="J29" s="450"/>
      <c r="K29" s="348" t="s">
        <v>677</v>
      </c>
      <c r="L29" s="434"/>
    </row>
    <row r="30" spans="1:12" ht="22.5" customHeight="1" x14ac:dyDescent="0.15">
      <c r="A30" s="643">
        <v>42842</v>
      </c>
      <c r="B30" s="9">
        <v>41743.409722222219</v>
      </c>
      <c r="C30" s="428">
        <v>0.41666666666666669</v>
      </c>
      <c r="D30" s="95" t="s">
        <v>0</v>
      </c>
      <c r="E30" s="181">
        <v>0.4513888888888889</v>
      </c>
      <c r="F30" s="182">
        <f t="shared" si="1"/>
        <v>3.472222222222221E-2</v>
      </c>
      <c r="G30" s="96"/>
      <c r="H30" s="97">
        <v>1</v>
      </c>
      <c r="I30" s="98">
        <v>12</v>
      </c>
      <c r="J30" s="356"/>
      <c r="K30" s="100" t="s">
        <v>765</v>
      </c>
      <c r="L30" s="429"/>
    </row>
    <row r="31" spans="1:12" ht="22.5" customHeight="1" x14ac:dyDescent="0.15">
      <c r="A31" s="644"/>
      <c r="B31" s="8">
        <v>41743.472222222219</v>
      </c>
      <c r="C31" s="430">
        <v>0.47222222222222227</v>
      </c>
      <c r="D31" s="102" t="s">
        <v>0</v>
      </c>
      <c r="E31" s="185">
        <v>0.5</v>
      </c>
      <c r="F31" s="186">
        <f t="shared" si="1"/>
        <v>2.7777777777777735E-2</v>
      </c>
      <c r="G31" s="103"/>
      <c r="H31" s="104">
        <v>1</v>
      </c>
      <c r="I31" s="105">
        <v>4</v>
      </c>
      <c r="J31" s="359"/>
      <c r="K31" s="106" t="s">
        <v>569</v>
      </c>
      <c r="L31" s="432"/>
    </row>
    <row r="32" spans="1:12" ht="22.5" customHeight="1" x14ac:dyDescent="0.15">
      <c r="A32" s="644"/>
      <c r="B32" s="7">
        <v>41743.579861111109</v>
      </c>
      <c r="C32" s="433">
        <v>0.57291666666666663</v>
      </c>
      <c r="D32" s="107" t="s">
        <v>0</v>
      </c>
      <c r="E32" s="214">
        <v>0.59375</v>
      </c>
      <c r="F32" s="245">
        <f t="shared" si="1"/>
        <v>2.083333333333337E-2</v>
      </c>
      <c r="G32" s="108"/>
      <c r="H32" s="109">
        <v>1</v>
      </c>
      <c r="I32" s="110">
        <v>3</v>
      </c>
      <c r="J32" s="354"/>
      <c r="K32" s="132" t="s">
        <v>568</v>
      </c>
      <c r="L32" s="434"/>
    </row>
    <row r="33" spans="1:12" ht="22.5" customHeight="1" x14ac:dyDescent="0.15">
      <c r="A33" s="646"/>
      <c r="B33" s="8">
        <v>41743.628472222219</v>
      </c>
      <c r="C33" s="430">
        <v>0.61458333333333337</v>
      </c>
      <c r="D33" s="102" t="s">
        <v>0</v>
      </c>
      <c r="E33" s="185">
        <v>0.63541666666666663</v>
      </c>
      <c r="F33" s="186">
        <f t="shared" si="1"/>
        <v>2.0833333333333259E-2</v>
      </c>
      <c r="G33" s="103"/>
      <c r="H33" s="104">
        <v>1</v>
      </c>
      <c r="I33" s="105">
        <v>2</v>
      </c>
      <c r="J33" s="359"/>
      <c r="K33" s="106" t="s">
        <v>549</v>
      </c>
      <c r="L33" s="432"/>
    </row>
    <row r="34" spans="1:12" ht="22.5" customHeight="1" x14ac:dyDescent="0.15">
      <c r="A34" s="670">
        <v>42843</v>
      </c>
      <c r="B34" s="78">
        <v>41744.434027777781</v>
      </c>
      <c r="C34" s="451">
        <v>0.4236111111111111</v>
      </c>
      <c r="D34" s="139" t="s">
        <v>0</v>
      </c>
      <c r="E34" s="570">
        <v>0.4513888888888889</v>
      </c>
      <c r="F34" s="561">
        <f t="shared" si="1"/>
        <v>2.777777777777779E-2</v>
      </c>
      <c r="G34" s="140"/>
      <c r="H34" s="141">
        <v>1</v>
      </c>
      <c r="I34" s="142">
        <v>25</v>
      </c>
      <c r="J34" s="362"/>
      <c r="K34" s="100" t="s">
        <v>565</v>
      </c>
      <c r="L34" s="452" t="s">
        <v>678</v>
      </c>
    </row>
    <row r="35" spans="1:12" ht="22.5" customHeight="1" x14ac:dyDescent="0.15">
      <c r="A35" s="671"/>
      <c r="B35" s="79">
        <v>41744.475694444445</v>
      </c>
      <c r="C35" s="453">
        <v>0.47222222222222227</v>
      </c>
      <c r="D35" s="143" t="s">
        <v>0</v>
      </c>
      <c r="E35" s="571">
        <v>0.5</v>
      </c>
      <c r="F35" s="562">
        <f t="shared" si="1"/>
        <v>2.7777777777777735E-2</v>
      </c>
      <c r="G35" s="144"/>
      <c r="H35" s="145">
        <v>1</v>
      </c>
      <c r="I35" s="146">
        <v>26</v>
      </c>
      <c r="J35" s="363"/>
      <c r="K35" s="106" t="s">
        <v>564</v>
      </c>
      <c r="L35" s="454" t="s">
        <v>678</v>
      </c>
    </row>
    <row r="36" spans="1:12" ht="22.5" customHeight="1" x14ac:dyDescent="0.15">
      <c r="A36" s="671"/>
      <c r="B36" s="80">
        <v>41744.5625</v>
      </c>
      <c r="C36" s="455">
        <v>0.57291666666666663</v>
      </c>
      <c r="D36" s="147" t="s">
        <v>0</v>
      </c>
      <c r="E36" s="572">
        <v>0.60763888888888895</v>
      </c>
      <c r="F36" s="563">
        <f t="shared" si="1"/>
        <v>3.4722222222222321E-2</v>
      </c>
      <c r="G36" s="148"/>
      <c r="H36" s="149">
        <v>1</v>
      </c>
      <c r="I36" s="150">
        <v>27</v>
      </c>
      <c r="J36" s="364"/>
      <c r="K36" s="132" t="s">
        <v>557</v>
      </c>
      <c r="L36" s="456" t="s">
        <v>678</v>
      </c>
    </row>
    <row r="37" spans="1:12" ht="22.5" customHeight="1" x14ac:dyDescent="0.15">
      <c r="A37" s="672">
        <v>42844</v>
      </c>
      <c r="B37" s="37"/>
      <c r="C37" s="457">
        <v>0.44791666666666669</v>
      </c>
      <c r="D37" s="151" t="s">
        <v>0</v>
      </c>
      <c r="E37" s="209">
        <v>0.48958333333333331</v>
      </c>
      <c r="F37" s="182"/>
      <c r="G37" s="96"/>
      <c r="H37" s="97"/>
      <c r="I37" s="98"/>
      <c r="J37" s="365"/>
      <c r="K37" s="153" t="s">
        <v>544</v>
      </c>
      <c r="L37" s="429"/>
    </row>
    <row r="38" spans="1:12" ht="22.5" customHeight="1" x14ac:dyDescent="0.15">
      <c r="A38" s="673"/>
      <c r="B38" s="11"/>
      <c r="C38" s="433">
        <v>0.5625</v>
      </c>
      <c r="D38" s="107" t="s">
        <v>0</v>
      </c>
      <c r="E38" s="214">
        <v>0.60416666666666663</v>
      </c>
      <c r="F38" s="245"/>
      <c r="G38" s="108"/>
      <c r="H38" s="109"/>
      <c r="I38" s="110"/>
      <c r="J38" s="366"/>
      <c r="K38" s="132" t="s">
        <v>594</v>
      </c>
      <c r="L38" s="434"/>
    </row>
    <row r="39" spans="1:12" ht="22.5" customHeight="1" x14ac:dyDescent="0.15">
      <c r="A39" s="674"/>
      <c r="B39" s="8"/>
      <c r="C39" s="430">
        <v>0.63541666666666663</v>
      </c>
      <c r="D39" s="102" t="s">
        <v>0</v>
      </c>
      <c r="E39" s="185">
        <v>0.65625</v>
      </c>
      <c r="F39" s="186"/>
      <c r="G39" s="103"/>
      <c r="H39" s="104"/>
      <c r="I39" s="105"/>
      <c r="J39" s="352"/>
      <c r="K39" s="106" t="s">
        <v>567</v>
      </c>
      <c r="L39" s="432"/>
    </row>
    <row r="40" spans="1:12" ht="22.5" customHeight="1" x14ac:dyDescent="0.15">
      <c r="A40" s="644">
        <v>42846</v>
      </c>
      <c r="B40" s="7">
        <v>41745.4375</v>
      </c>
      <c r="C40" s="433">
        <v>0.41666666666666669</v>
      </c>
      <c r="D40" s="107" t="s">
        <v>0</v>
      </c>
      <c r="E40" s="214">
        <v>0.4375</v>
      </c>
      <c r="F40" s="245">
        <f t="shared" ref="F40:F57" si="2">E40-C40</f>
        <v>2.0833333333333315E-2</v>
      </c>
      <c r="G40" s="108"/>
      <c r="H40" s="109">
        <v>1</v>
      </c>
      <c r="I40" s="110">
        <v>52</v>
      </c>
      <c r="J40" s="354"/>
      <c r="K40" s="154" t="s">
        <v>330</v>
      </c>
      <c r="L40" s="434" t="s">
        <v>674</v>
      </c>
    </row>
    <row r="41" spans="1:12" ht="22.5" customHeight="1" x14ac:dyDescent="0.15">
      <c r="A41" s="644"/>
      <c r="B41" s="8">
        <v>41745.472222222219</v>
      </c>
      <c r="C41" s="430">
        <v>0.45833333333333331</v>
      </c>
      <c r="D41" s="102" t="s">
        <v>0</v>
      </c>
      <c r="E41" s="185">
        <v>0.49305555555555558</v>
      </c>
      <c r="F41" s="186">
        <f t="shared" si="2"/>
        <v>3.4722222222222265E-2</v>
      </c>
      <c r="G41" s="103"/>
      <c r="H41" s="104">
        <v>1</v>
      </c>
      <c r="I41" s="105">
        <v>53</v>
      </c>
      <c r="J41" s="359"/>
      <c r="K41" s="106" t="s">
        <v>329</v>
      </c>
      <c r="L41" s="432" t="s">
        <v>674</v>
      </c>
    </row>
    <row r="42" spans="1:12" ht="22.5" customHeight="1" x14ac:dyDescent="0.15">
      <c r="A42" s="644"/>
      <c r="B42" s="7">
        <v>41745.565972222219</v>
      </c>
      <c r="C42" s="433">
        <v>0.56597222222222221</v>
      </c>
      <c r="D42" s="107" t="s">
        <v>0</v>
      </c>
      <c r="E42" s="214">
        <v>0.60069444444444442</v>
      </c>
      <c r="F42" s="245">
        <f t="shared" si="2"/>
        <v>3.472222222222221E-2</v>
      </c>
      <c r="G42" s="108"/>
      <c r="H42" s="109">
        <v>1</v>
      </c>
      <c r="I42" s="110">
        <v>55</v>
      </c>
      <c r="J42" s="354"/>
      <c r="K42" s="155" t="s">
        <v>545</v>
      </c>
      <c r="L42" s="434" t="s">
        <v>678</v>
      </c>
    </row>
    <row r="43" spans="1:12" ht="22.5" customHeight="1" x14ac:dyDescent="0.15">
      <c r="A43" s="646"/>
      <c r="B43" s="8">
        <v>41745.597222222219</v>
      </c>
      <c r="C43" s="430">
        <v>0.62152777777777779</v>
      </c>
      <c r="D43" s="102" t="s">
        <v>0</v>
      </c>
      <c r="E43" s="185">
        <v>0.64930555555555558</v>
      </c>
      <c r="F43" s="186">
        <f t="shared" si="2"/>
        <v>2.777777777777779E-2</v>
      </c>
      <c r="G43" s="103"/>
      <c r="H43" s="104">
        <v>1</v>
      </c>
      <c r="I43" s="105">
        <v>57</v>
      </c>
      <c r="J43" s="359"/>
      <c r="K43" s="106" t="s">
        <v>546</v>
      </c>
      <c r="L43" s="432" t="s">
        <v>674</v>
      </c>
    </row>
    <row r="44" spans="1:12" ht="22.5" customHeight="1" x14ac:dyDescent="0.15">
      <c r="A44" s="643">
        <v>42849</v>
      </c>
      <c r="B44" s="9">
        <v>41747.416666666664</v>
      </c>
      <c r="C44" s="428">
        <v>0.41666666666666669</v>
      </c>
      <c r="D44" s="95" t="s">
        <v>0</v>
      </c>
      <c r="E44" s="181">
        <v>0.4513888888888889</v>
      </c>
      <c r="F44" s="182">
        <f t="shared" si="2"/>
        <v>3.472222222222221E-2</v>
      </c>
      <c r="G44" s="96"/>
      <c r="H44" s="97">
        <v>1</v>
      </c>
      <c r="I44" s="98">
        <v>8</v>
      </c>
      <c r="J44" s="356"/>
      <c r="K44" s="100" t="s">
        <v>679</v>
      </c>
      <c r="L44" s="429"/>
    </row>
    <row r="45" spans="1:12" ht="22.5" customHeight="1" x14ac:dyDescent="0.15">
      <c r="A45" s="644"/>
      <c r="B45" s="8">
        <v>41747.472222222219</v>
      </c>
      <c r="C45" s="430">
        <v>0.47222222222222227</v>
      </c>
      <c r="D45" s="102" t="s">
        <v>0</v>
      </c>
      <c r="E45" s="185">
        <v>0.5</v>
      </c>
      <c r="F45" s="186">
        <f t="shared" si="2"/>
        <v>2.7777777777777735E-2</v>
      </c>
      <c r="G45" s="103"/>
      <c r="H45" s="104">
        <v>1</v>
      </c>
      <c r="I45" s="105">
        <v>48</v>
      </c>
      <c r="J45" s="352"/>
      <c r="K45" s="106" t="s">
        <v>595</v>
      </c>
      <c r="L45" s="432"/>
    </row>
    <row r="46" spans="1:12" ht="22.5" customHeight="1" x14ac:dyDescent="0.15">
      <c r="A46" s="644"/>
      <c r="B46" s="7">
        <v>41747.572916666664</v>
      </c>
      <c r="C46" s="433">
        <v>0.57291666666666663</v>
      </c>
      <c r="D46" s="107" t="s">
        <v>0</v>
      </c>
      <c r="E46" s="214">
        <v>0.60069444444444442</v>
      </c>
      <c r="F46" s="245">
        <f t="shared" si="2"/>
        <v>2.777777777777779E-2</v>
      </c>
      <c r="G46" s="108"/>
      <c r="H46" s="109">
        <v>1</v>
      </c>
      <c r="I46" s="110">
        <v>49</v>
      </c>
      <c r="J46" s="366"/>
      <c r="K46" s="132" t="s">
        <v>766</v>
      </c>
      <c r="L46" s="434"/>
    </row>
    <row r="47" spans="1:12" ht="22.5" customHeight="1" x14ac:dyDescent="0.15">
      <c r="A47" s="646"/>
      <c r="B47" s="8">
        <v>41747.621527777781</v>
      </c>
      <c r="C47" s="430">
        <v>0.62847222222222221</v>
      </c>
      <c r="D47" s="102" t="s">
        <v>0</v>
      </c>
      <c r="E47" s="185">
        <v>0.66319444444444442</v>
      </c>
      <c r="F47" s="186">
        <f t="shared" si="2"/>
        <v>3.472222222222221E-2</v>
      </c>
      <c r="G47" s="103"/>
      <c r="H47" s="104">
        <v>1</v>
      </c>
      <c r="I47" s="105">
        <v>40</v>
      </c>
      <c r="J47" s="352"/>
      <c r="K47" s="106" t="s">
        <v>596</v>
      </c>
      <c r="L47" s="432"/>
    </row>
    <row r="48" spans="1:12" ht="22.5" customHeight="1" x14ac:dyDescent="0.15">
      <c r="A48" s="644">
        <v>42850</v>
      </c>
      <c r="B48" s="101">
        <v>41750.458333333336</v>
      </c>
      <c r="C48" s="458">
        <v>0.4375</v>
      </c>
      <c r="D48" s="459" t="s">
        <v>0</v>
      </c>
      <c r="E48" s="573">
        <v>0.45833333333333331</v>
      </c>
      <c r="F48" s="564">
        <f t="shared" si="2"/>
        <v>2.0833333333333315E-2</v>
      </c>
      <c r="G48" s="156"/>
      <c r="H48" s="157">
        <v>1</v>
      </c>
      <c r="I48" s="158">
        <v>46</v>
      </c>
      <c r="J48" s="460"/>
      <c r="K48" s="115" t="s">
        <v>541</v>
      </c>
      <c r="L48" s="461"/>
    </row>
    <row r="49" spans="1:12" ht="22.5" customHeight="1" x14ac:dyDescent="0.15">
      <c r="A49" s="644"/>
      <c r="B49" s="7">
        <v>41750.565972222219</v>
      </c>
      <c r="C49" s="462">
        <v>0.47916666666666669</v>
      </c>
      <c r="D49" s="463" t="s">
        <v>0</v>
      </c>
      <c r="E49" s="574">
        <v>0.5</v>
      </c>
      <c r="F49" s="565">
        <f t="shared" si="2"/>
        <v>2.0833333333333315E-2</v>
      </c>
      <c r="G49" s="160"/>
      <c r="H49" s="109">
        <v>1</v>
      </c>
      <c r="I49" s="110">
        <v>65</v>
      </c>
      <c r="J49" s="464"/>
      <c r="K49" s="465" t="s">
        <v>542</v>
      </c>
      <c r="L49" s="434"/>
    </row>
    <row r="50" spans="1:12" ht="22.5" customHeight="1" x14ac:dyDescent="0.15">
      <c r="A50" s="644"/>
      <c r="B50" s="6"/>
      <c r="C50" s="466">
        <v>0.57291666666666663</v>
      </c>
      <c r="D50" s="66" t="s">
        <v>0</v>
      </c>
      <c r="E50" s="575">
        <v>0.59375</v>
      </c>
      <c r="F50" s="566">
        <f t="shared" si="2"/>
        <v>2.083333333333337E-2</v>
      </c>
      <c r="G50" s="467"/>
      <c r="H50" s="113"/>
      <c r="I50" s="114"/>
      <c r="J50" s="425"/>
      <c r="K50" s="115" t="s">
        <v>543</v>
      </c>
      <c r="L50" s="436"/>
    </row>
    <row r="51" spans="1:12" ht="22.5" customHeight="1" x14ac:dyDescent="0.15">
      <c r="A51" s="644"/>
      <c r="B51" s="10">
        <v>41750.621527777781</v>
      </c>
      <c r="C51" s="468">
        <v>0.61458333333333337</v>
      </c>
      <c r="D51" s="161" t="s">
        <v>0</v>
      </c>
      <c r="E51" s="576">
        <v>0.62847222222222221</v>
      </c>
      <c r="F51" s="567">
        <f t="shared" si="2"/>
        <v>1.388888888888884E-2</v>
      </c>
      <c r="G51" s="162"/>
      <c r="H51" s="125">
        <v>1</v>
      </c>
      <c r="I51" s="126">
        <v>64</v>
      </c>
      <c r="J51" s="358"/>
      <c r="K51" s="128" t="s">
        <v>680</v>
      </c>
      <c r="L51" s="469"/>
    </row>
    <row r="52" spans="1:12" ht="22.5" customHeight="1" x14ac:dyDescent="0.15">
      <c r="A52" s="643">
        <v>42851</v>
      </c>
      <c r="B52" s="470"/>
      <c r="C52" s="471">
        <v>0.47916666666666669</v>
      </c>
      <c r="D52" s="117" t="s">
        <v>0</v>
      </c>
      <c r="E52" s="577">
        <v>0.49305555555555558</v>
      </c>
      <c r="F52" s="568">
        <f t="shared" si="2"/>
        <v>1.3888888888888895E-2</v>
      </c>
      <c r="G52" s="472"/>
      <c r="H52" s="119"/>
      <c r="I52" s="120"/>
      <c r="J52" s="357"/>
      <c r="K52" s="122" t="s">
        <v>681</v>
      </c>
      <c r="L52" s="438"/>
    </row>
    <row r="53" spans="1:12" ht="22.5" customHeight="1" x14ac:dyDescent="0.15">
      <c r="A53" s="648"/>
      <c r="B53" s="6"/>
      <c r="C53" s="473">
        <v>0.56944444444444442</v>
      </c>
      <c r="D53" s="95" t="s">
        <v>0</v>
      </c>
      <c r="E53" s="578">
        <v>0.59027777777777779</v>
      </c>
      <c r="F53" s="566">
        <f t="shared" si="2"/>
        <v>2.083333333333337E-2</v>
      </c>
      <c r="G53" s="467"/>
      <c r="H53" s="113"/>
      <c r="I53" s="114"/>
      <c r="J53" s="474"/>
      <c r="K53" s="439" t="s">
        <v>597</v>
      </c>
      <c r="L53" s="436"/>
    </row>
    <row r="54" spans="1:12" ht="22.5" customHeight="1" x14ac:dyDescent="0.15">
      <c r="A54" s="649"/>
      <c r="B54" s="101"/>
      <c r="C54" s="475">
        <v>0.61111111111111105</v>
      </c>
      <c r="D54" s="133" t="s">
        <v>0</v>
      </c>
      <c r="E54" s="579">
        <v>0.61805555555555558</v>
      </c>
      <c r="F54" s="569">
        <f t="shared" si="2"/>
        <v>6.9444444444445308E-3</v>
      </c>
      <c r="G54" s="476"/>
      <c r="H54" s="135"/>
      <c r="I54" s="136"/>
      <c r="J54" s="361"/>
      <c r="K54" s="159" t="s">
        <v>562</v>
      </c>
      <c r="L54" s="442"/>
    </row>
    <row r="55" spans="1:12" ht="22.5" customHeight="1" x14ac:dyDescent="0.15">
      <c r="A55" s="643">
        <v>42853</v>
      </c>
      <c r="B55" s="82">
        <v>41752.465277777781</v>
      </c>
      <c r="C55" s="477">
        <v>0.4513888888888889</v>
      </c>
      <c r="D55" s="151" t="s">
        <v>0</v>
      </c>
      <c r="E55" s="209">
        <v>0.4861111111111111</v>
      </c>
      <c r="F55" s="242">
        <f t="shared" si="2"/>
        <v>3.472222222222221E-2</v>
      </c>
      <c r="G55" s="163"/>
      <c r="H55" s="164">
        <v>1</v>
      </c>
      <c r="I55" s="165">
        <v>37</v>
      </c>
      <c r="J55" s="478" t="s">
        <v>763</v>
      </c>
      <c r="K55" s="153" t="s">
        <v>770</v>
      </c>
      <c r="L55" s="479"/>
    </row>
    <row r="56" spans="1:12" ht="22.5" customHeight="1" x14ac:dyDescent="0.15">
      <c r="A56" s="644"/>
      <c r="B56" s="6"/>
      <c r="C56" s="428">
        <v>0.55902777777777779</v>
      </c>
      <c r="D56" s="95" t="s">
        <v>0</v>
      </c>
      <c r="E56" s="580">
        <v>0.60069444444444442</v>
      </c>
      <c r="F56" s="189">
        <f t="shared" si="2"/>
        <v>4.166666666666663E-2</v>
      </c>
      <c r="G56" s="112"/>
      <c r="H56" s="113"/>
      <c r="I56" s="114"/>
      <c r="J56" s="480"/>
      <c r="K56" s="481" t="s">
        <v>593</v>
      </c>
      <c r="L56" s="436"/>
    </row>
    <row r="57" spans="1:12" ht="22.5" customHeight="1" x14ac:dyDescent="0.15">
      <c r="A57" s="646"/>
      <c r="B57" s="101"/>
      <c r="C57" s="482">
        <v>0.62152777777777779</v>
      </c>
      <c r="D57" s="133" t="s">
        <v>0</v>
      </c>
      <c r="E57" s="581">
        <v>0.66319444444444442</v>
      </c>
      <c r="F57" s="177">
        <f t="shared" si="2"/>
        <v>4.166666666666663E-2</v>
      </c>
      <c r="G57" s="134"/>
      <c r="H57" s="135"/>
      <c r="I57" s="136"/>
      <c r="J57" s="137"/>
      <c r="K57" s="159" t="s">
        <v>563</v>
      </c>
      <c r="L57" s="442"/>
    </row>
    <row r="58" spans="1:12" ht="22.5" customHeight="1" x14ac:dyDescent="0.15">
      <c r="A58" s="172"/>
      <c r="B58" s="1"/>
      <c r="C58" s="483"/>
      <c r="D58" s="66"/>
      <c r="E58" s="67"/>
      <c r="F58" s="68"/>
      <c r="G58" s="69"/>
      <c r="H58" s="70"/>
      <c r="I58" s="71"/>
      <c r="J58" s="72"/>
      <c r="K58" s="73"/>
      <c r="L58" s="484"/>
    </row>
    <row r="59" spans="1:12" ht="22.5" customHeight="1" x14ac:dyDescent="0.15">
      <c r="A59" s="667" t="str">
        <f>[2]市町村名簿リンク!$D$2</f>
        <v>　　　［奈良市：保健所生活衛生課］〒630-8122奈良市三条本町１３－１</v>
      </c>
      <c r="B59" s="600"/>
      <c r="C59" s="600"/>
      <c r="D59" s="600"/>
      <c r="E59" s="600"/>
      <c r="F59" s="600"/>
      <c r="G59" s="600"/>
      <c r="H59" s="600"/>
      <c r="I59" s="600"/>
      <c r="J59" s="600"/>
      <c r="K59" s="600"/>
      <c r="L59" s="600"/>
    </row>
    <row r="60" spans="1:12" ht="22.5" customHeight="1" x14ac:dyDescent="0.15">
      <c r="A60" s="599" t="str">
        <f>[2]市町村名簿リンク!$E$2</f>
        <v>　　　　　電話　0742-93-8395 ・ FAX　0742-34-2485</v>
      </c>
      <c r="B60" s="601"/>
      <c r="C60" s="601"/>
      <c r="D60" s="601"/>
      <c r="E60" s="601"/>
      <c r="F60" s="601"/>
      <c r="G60" s="601"/>
      <c r="H60" s="601"/>
      <c r="I60" s="601"/>
      <c r="J60" s="601"/>
      <c r="K60" s="601"/>
      <c r="L60" s="601"/>
    </row>
    <row r="61" spans="1:12" ht="22.5" customHeight="1" x14ac:dyDescent="0.15">
      <c r="A61" s="407"/>
      <c r="B61" s="409"/>
      <c r="C61" s="485"/>
      <c r="D61" s="409"/>
      <c r="E61" s="409"/>
      <c r="F61" s="409"/>
      <c r="G61" s="409"/>
      <c r="H61" s="409"/>
      <c r="I61" s="409"/>
      <c r="J61" s="409"/>
      <c r="K61" s="409"/>
      <c r="L61" s="409"/>
    </row>
    <row r="62" spans="1:12" s="51" customFormat="1" ht="22.5" customHeight="1" x14ac:dyDescent="0.15">
      <c r="A62" s="172"/>
      <c r="B62" s="1"/>
      <c r="C62" s="483"/>
      <c r="D62" s="414"/>
      <c r="E62" s="67"/>
      <c r="F62" s="68"/>
      <c r="G62" s="69"/>
      <c r="H62" s="70"/>
      <c r="I62" s="71"/>
      <c r="J62" s="199"/>
      <c r="K62" s="200"/>
      <c r="L62" s="495"/>
    </row>
    <row r="63" spans="1:12" s="51" customFormat="1" x14ac:dyDescent="0.15">
      <c r="A63" s="172"/>
      <c r="B63" s="1"/>
      <c r="C63" s="483"/>
      <c r="D63" s="66"/>
      <c r="E63" s="67"/>
      <c r="F63" s="68"/>
      <c r="G63" s="69"/>
      <c r="H63" s="70"/>
      <c r="I63" s="71"/>
      <c r="J63" s="229"/>
      <c r="K63" s="200"/>
      <c r="L63" s="484"/>
    </row>
  </sheetData>
  <sheetProtection password="E6A1" sheet="1" objects="1" scenarios="1"/>
  <mergeCells count="27">
    <mergeCell ref="I6:I7"/>
    <mergeCell ref="J6:K7"/>
    <mergeCell ref="L6:L7"/>
    <mergeCell ref="A8:A11"/>
    <mergeCell ref="A12:A15"/>
    <mergeCell ref="A6:A7"/>
    <mergeCell ref="C6:C7"/>
    <mergeCell ref="D6:D7"/>
    <mergeCell ref="E6:E7"/>
    <mergeCell ref="F6:F7"/>
    <mergeCell ref="G6:G7"/>
    <mergeCell ref="A2:K2"/>
    <mergeCell ref="A59:L59"/>
    <mergeCell ref="A60:L60"/>
    <mergeCell ref="A37:A39"/>
    <mergeCell ref="A40:A43"/>
    <mergeCell ref="A44:A47"/>
    <mergeCell ref="A48:A51"/>
    <mergeCell ref="A52:A54"/>
    <mergeCell ref="A55:A57"/>
    <mergeCell ref="A16:A18"/>
    <mergeCell ref="A19:A22"/>
    <mergeCell ref="A23:A26"/>
    <mergeCell ref="A27:A29"/>
    <mergeCell ref="A30:A33"/>
    <mergeCell ref="A34:A36"/>
    <mergeCell ref="H6:H7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  <colBreaks count="1" manualBreakCount="1">
    <brk id="12" min="2" max="92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="91" zoomScaleNormal="91" zoomScaleSheetLayoutView="85" zoomScalePageLayoutView="41" workbookViewId="0">
      <selection activeCell="M23" sqref="M23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615</v>
      </c>
      <c r="B3" s="23"/>
      <c r="C3" s="487"/>
      <c r="D3" s="55"/>
      <c r="E3" s="56"/>
      <c r="F3" s="57"/>
      <c r="G3" s="58"/>
      <c r="H3" s="59" t="s">
        <v>391</v>
      </c>
      <c r="I3" s="60"/>
      <c r="J3" s="61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424" t="s">
        <v>652</v>
      </c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693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42836</v>
      </c>
      <c r="B7" s="20">
        <v>41772</v>
      </c>
      <c r="C7" s="496">
        <v>0.39583333333333331</v>
      </c>
      <c r="D7" s="201" t="s">
        <v>0</v>
      </c>
      <c r="E7" s="202">
        <v>0.47916666666666669</v>
      </c>
      <c r="F7" s="271">
        <f t="shared" ref="F7:F14" si="0">E7-C7</f>
        <v>8.333333333333337E-2</v>
      </c>
      <c r="G7" s="272"/>
      <c r="H7" s="205">
        <v>19</v>
      </c>
      <c r="I7" s="206">
        <v>10</v>
      </c>
      <c r="J7" s="178"/>
      <c r="K7" s="208" t="s">
        <v>392</v>
      </c>
      <c r="L7" s="497"/>
    </row>
    <row r="8" spans="1:12" ht="22.5" customHeight="1" x14ac:dyDescent="0.15">
      <c r="A8" s="608"/>
      <c r="B8" s="17">
        <v>41772</v>
      </c>
      <c r="C8" s="489">
        <v>0.5625</v>
      </c>
      <c r="D8" s="133" t="s">
        <v>0</v>
      </c>
      <c r="E8" s="176">
        <v>0.64583333333333337</v>
      </c>
      <c r="F8" s="177">
        <f t="shared" si="0"/>
        <v>8.333333333333337E-2</v>
      </c>
      <c r="G8" s="134"/>
      <c r="H8" s="135">
        <v>19</v>
      </c>
      <c r="I8" s="136">
        <v>6</v>
      </c>
      <c r="J8" s="137"/>
      <c r="K8" s="179" t="s">
        <v>162</v>
      </c>
      <c r="L8" s="442"/>
    </row>
    <row r="9" spans="1:12" ht="22.5" customHeight="1" x14ac:dyDescent="0.15">
      <c r="A9" s="597">
        <v>42837</v>
      </c>
      <c r="B9" s="21">
        <v>41773</v>
      </c>
      <c r="C9" s="457">
        <v>0.39583333333333331</v>
      </c>
      <c r="D9" s="151" t="s">
        <v>0</v>
      </c>
      <c r="E9" s="209">
        <v>0.47916666666666669</v>
      </c>
      <c r="F9" s="242">
        <f t="shared" si="0"/>
        <v>8.333333333333337E-2</v>
      </c>
      <c r="G9" s="163"/>
      <c r="H9" s="164">
        <v>19</v>
      </c>
      <c r="I9" s="165">
        <v>3</v>
      </c>
      <c r="J9" s="166"/>
      <c r="K9" s="213" t="s">
        <v>571</v>
      </c>
      <c r="L9" s="479"/>
    </row>
    <row r="10" spans="1:12" ht="22.5" customHeight="1" x14ac:dyDescent="0.15">
      <c r="A10" s="608"/>
      <c r="B10" s="18">
        <v>41773</v>
      </c>
      <c r="C10" s="492">
        <v>0.5625</v>
      </c>
      <c r="D10" s="66" t="s">
        <v>0</v>
      </c>
      <c r="E10" s="188">
        <v>0.60416666666666663</v>
      </c>
      <c r="F10" s="189">
        <f t="shared" si="0"/>
        <v>4.166666666666663E-2</v>
      </c>
      <c r="G10" s="112"/>
      <c r="H10" s="113">
        <v>19</v>
      </c>
      <c r="I10" s="114">
        <v>4</v>
      </c>
      <c r="J10" s="424" t="s">
        <v>772</v>
      </c>
      <c r="K10" s="190" t="s">
        <v>771</v>
      </c>
      <c r="L10" s="436"/>
    </row>
    <row r="11" spans="1:12" ht="22.5" customHeight="1" x14ac:dyDescent="0.15">
      <c r="A11" s="597">
        <v>42838</v>
      </c>
      <c r="B11" s="21">
        <v>41774</v>
      </c>
      <c r="C11" s="457">
        <v>0.39583333333333331</v>
      </c>
      <c r="D11" s="151" t="s">
        <v>0</v>
      </c>
      <c r="E11" s="209">
        <v>0.47916666666666669</v>
      </c>
      <c r="F11" s="242">
        <f t="shared" si="0"/>
        <v>8.333333333333337E-2</v>
      </c>
      <c r="G11" s="163"/>
      <c r="H11" s="164">
        <v>19</v>
      </c>
      <c r="I11" s="165">
        <v>2</v>
      </c>
      <c r="J11" s="166"/>
      <c r="K11" s="213" t="s">
        <v>504</v>
      </c>
      <c r="L11" s="479"/>
    </row>
    <row r="12" spans="1:12" ht="22.5" customHeight="1" x14ac:dyDescent="0.15">
      <c r="A12" s="608"/>
      <c r="B12" s="17">
        <v>41774</v>
      </c>
      <c r="C12" s="489">
        <v>0.5625</v>
      </c>
      <c r="D12" s="133" t="s">
        <v>0</v>
      </c>
      <c r="E12" s="176">
        <v>0.64583333333333337</v>
      </c>
      <c r="F12" s="177">
        <f t="shared" si="0"/>
        <v>8.333333333333337E-2</v>
      </c>
      <c r="G12" s="134"/>
      <c r="H12" s="135">
        <v>19</v>
      </c>
      <c r="I12" s="136">
        <v>5</v>
      </c>
      <c r="J12" s="137"/>
      <c r="K12" s="179" t="s">
        <v>393</v>
      </c>
      <c r="L12" s="442"/>
    </row>
    <row r="13" spans="1:12" ht="22.5" customHeight="1" x14ac:dyDescent="0.15">
      <c r="A13" s="597">
        <v>42839</v>
      </c>
      <c r="B13" s="21">
        <v>41775</v>
      </c>
      <c r="C13" s="457">
        <v>0.39583333333333331</v>
      </c>
      <c r="D13" s="151" t="s">
        <v>0</v>
      </c>
      <c r="E13" s="209">
        <v>0.47916666666666669</v>
      </c>
      <c r="F13" s="242">
        <f t="shared" si="0"/>
        <v>8.333333333333337E-2</v>
      </c>
      <c r="G13" s="163"/>
      <c r="H13" s="164">
        <v>19</v>
      </c>
      <c r="I13" s="165">
        <v>7</v>
      </c>
      <c r="J13" s="166"/>
      <c r="K13" s="213" t="s">
        <v>505</v>
      </c>
      <c r="L13" s="479"/>
    </row>
    <row r="14" spans="1:12" ht="22.5" customHeight="1" thickBot="1" x14ac:dyDescent="0.2">
      <c r="A14" s="625"/>
      <c r="B14" s="19">
        <v>41775</v>
      </c>
      <c r="C14" s="493">
        <v>0.5625</v>
      </c>
      <c r="D14" s="298" t="s">
        <v>0</v>
      </c>
      <c r="E14" s="192">
        <v>0.60416666666666663</v>
      </c>
      <c r="F14" s="193">
        <f t="shared" si="0"/>
        <v>4.166666666666663E-2</v>
      </c>
      <c r="G14" s="194"/>
      <c r="H14" s="195">
        <v>19</v>
      </c>
      <c r="I14" s="196">
        <v>9</v>
      </c>
      <c r="J14" s="276"/>
      <c r="K14" s="198" t="s">
        <v>394</v>
      </c>
      <c r="L14" s="509"/>
    </row>
    <row r="15" spans="1:12" ht="22.5" customHeight="1" x14ac:dyDescent="0.15">
      <c r="A15" s="382"/>
      <c r="B15" s="383"/>
      <c r="C15" s="399"/>
      <c r="D15" s="384"/>
      <c r="E15" s="385"/>
      <c r="F15" s="386"/>
      <c r="G15" s="387"/>
      <c r="H15" s="388"/>
      <c r="I15" s="389"/>
      <c r="J15" s="393"/>
      <c r="K15" s="394"/>
      <c r="L15" s="501"/>
    </row>
    <row r="16" spans="1:12" s="51" customFormat="1" ht="22.5" customHeight="1" x14ac:dyDescent="0.15">
      <c r="A16" s="635" t="str">
        <f>[2]市町村名簿リンク!$D$20</f>
        <v>　　　［田原本町：健康福祉課　保健センター］〒636-0302磯城郡田原本町宮古４０４－７</v>
      </c>
      <c r="B16" s="636"/>
      <c r="C16" s="636"/>
      <c r="D16" s="636"/>
      <c r="E16" s="636"/>
      <c r="F16" s="636"/>
      <c r="G16" s="636"/>
      <c r="H16" s="636"/>
      <c r="I16" s="636"/>
      <c r="J16" s="636"/>
      <c r="K16" s="636"/>
      <c r="L16" s="636"/>
    </row>
    <row r="17" spans="1:12" s="51" customFormat="1" ht="22.5" customHeight="1" x14ac:dyDescent="0.15">
      <c r="A17" s="635" t="str">
        <f>[2]市町村名簿リンク!$E$20</f>
        <v>　　　　　電話　0744-33-8000 ・ FAX　0744-33-8010</v>
      </c>
      <c r="B17" s="637"/>
      <c r="C17" s="637"/>
      <c r="D17" s="637"/>
      <c r="E17" s="637"/>
      <c r="F17" s="637"/>
      <c r="G17" s="637"/>
      <c r="H17" s="637"/>
      <c r="I17" s="637"/>
      <c r="J17" s="637"/>
      <c r="K17" s="637"/>
      <c r="L17" s="637"/>
    </row>
    <row r="18" spans="1:12" s="51" customFormat="1" ht="22.5" customHeight="1" x14ac:dyDescent="0.15">
      <c r="A18" s="172"/>
      <c r="B18" s="1"/>
      <c r="C18" s="483"/>
      <c r="D18" s="414"/>
      <c r="E18" s="67"/>
      <c r="F18" s="68"/>
      <c r="G18" s="69"/>
      <c r="H18" s="70"/>
      <c r="I18" s="71"/>
      <c r="J18" s="199"/>
      <c r="K18" s="200"/>
      <c r="L18" s="495"/>
    </row>
    <row r="19" spans="1:12" s="51" customFormat="1" x14ac:dyDescent="0.15">
      <c r="A19" s="172"/>
      <c r="B19" s="1"/>
      <c r="C19" s="483"/>
      <c r="D19" s="66"/>
      <c r="E19" s="67"/>
      <c r="F19" s="68"/>
      <c r="G19" s="69"/>
      <c r="H19" s="70"/>
      <c r="I19" s="71"/>
      <c r="J19" s="229"/>
      <c r="K19" s="200"/>
      <c r="L19" s="484"/>
    </row>
  </sheetData>
  <sheetProtection password="E6A1" sheet="1" objects="1" scenarios="1"/>
  <mergeCells count="17">
    <mergeCell ref="H5:H6"/>
    <mergeCell ref="I5:I6"/>
    <mergeCell ref="J5:K6"/>
    <mergeCell ref="A2:K2"/>
    <mergeCell ref="A17:L17"/>
    <mergeCell ref="L5:L6"/>
    <mergeCell ref="A7:A8"/>
    <mergeCell ref="A9:A10"/>
    <mergeCell ref="A11:A12"/>
    <mergeCell ref="A13:A14"/>
    <mergeCell ref="A16:L16"/>
    <mergeCell ref="A5:A6"/>
    <mergeCell ref="C5:C6"/>
    <mergeCell ref="D5:D6"/>
    <mergeCell ref="E5:E6"/>
    <mergeCell ref="F5:F6"/>
    <mergeCell ref="G5:G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zoomScale="91" zoomScaleNormal="91" zoomScaleSheetLayoutView="85" zoomScalePageLayoutView="41" workbookViewId="0">
      <selection activeCell="M23" sqref="M23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616</v>
      </c>
      <c r="B3" s="23"/>
      <c r="C3" s="487"/>
      <c r="D3" s="55"/>
      <c r="E3" s="56"/>
      <c r="F3" s="57"/>
      <c r="G3" s="58"/>
      <c r="H3" s="59" t="s">
        <v>395</v>
      </c>
      <c r="I3" s="60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87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714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628">
        <v>42871</v>
      </c>
      <c r="B7" s="34">
        <v>41751</v>
      </c>
      <c r="C7" s="502">
        <v>0.38541666666666669</v>
      </c>
      <c r="D7" s="230" t="s">
        <v>0</v>
      </c>
      <c r="E7" s="231">
        <v>0.3923611111111111</v>
      </c>
      <c r="F7" s="232">
        <f t="shared" ref="F7:F14" si="0">E7-C7</f>
        <v>6.9444444444444198E-3</v>
      </c>
      <c r="G7" s="233"/>
      <c r="H7" s="278">
        <v>20</v>
      </c>
      <c r="I7" s="279">
        <v>15</v>
      </c>
      <c r="J7" s="236"/>
      <c r="K7" s="237" t="s">
        <v>163</v>
      </c>
      <c r="L7" s="503"/>
    </row>
    <row r="8" spans="1:12" ht="22.5" customHeight="1" x14ac:dyDescent="0.15">
      <c r="A8" s="598"/>
      <c r="B8" s="35">
        <v>41751</v>
      </c>
      <c r="C8" s="505">
        <v>0.40277777777777773</v>
      </c>
      <c r="D8" s="254" t="s">
        <v>0</v>
      </c>
      <c r="E8" s="255">
        <v>0.41666666666666669</v>
      </c>
      <c r="F8" s="256">
        <f t="shared" si="0"/>
        <v>1.3888888888888951E-2</v>
      </c>
      <c r="G8" s="257"/>
      <c r="H8" s="275">
        <v>20</v>
      </c>
      <c r="I8" s="273">
        <v>1</v>
      </c>
      <c r="J8" s="260"/>
      <c r="K8" s="261" t="s">
        <v>164</v>
      </c>
      <c r="L8" s="440"/>
    </row>
    <row r="9" spans="1:12" ht="22.5" customHeight="1" x14ac:dyDescent="0.15">
      <c r="A9" s="598"/>
      <c r="B9" s="35">
        <v>41751</v>
      </c>
      <c r="C9" s="505">
        <v>0.42708333333333331</v>
      </c>
      <c r="D9" s="254" t="s">
        <v>0</v>
      </c>
      <c r="E9" s="255">
        <v>0.44097222222222227</v>
      </c>
      <c r="F9" s="256">
        <f t="shared" si="0"/>
        <v>1.3888888888888951E-2</v>
      </c>
      <c r="G9" s="257"/>
      <c r="H9" s="275">
        <v>20</v>
      </c>
      <c r="I9" s="273">
        <v>2</v>
      </c>
      <c r="J9" s="260"/>
      <c r="K9" s="261" t="s">
        <v>165</v>
      </c>
      <c r="L9" s="440"/>
    </row>
    <row r="10" spans="1:12" ht="22.5" customHeight="1" x14ac:dyDescent="0.15">
      <c r="A10" s="598"/>
      <c r="B10" s="35">
        <v>41751</v>
      </c>
      <c r="C10" s="505">
        <v>0.4513888888888889</v>
      </c>
      <c r="D10" s="254" t="s">
        <v>0</v>
      </c>
      <c r="E10" s="255">
        <v>0.46527777777777773</v>
      </c>
      <c r="F10" s="256">
        <f t="shared" si="0"/>
        <v>1.388888888888884E-2</v>
      </c>
      <c r="G10" s="257"/>
      <c r="H10" s="275">
        <v>20</v>
      </c>
      <c r="I10" s="273">
        <v>3</v>
      </c>
      <c r="J10" s="260"/>
      <c r="K10" s="261" t="s">
        <v>166</v>
      </c>
      <c r="L10" s="440"/>
    </row>
    <row r="11" spans="1:12" ht="22.5" customHeight="1" x14ac:dyDescent="0.15">
      <c r="A11" s="598"/>
      <c r="B11" s="14">
        <v>41751</v>
      </c>
      <c r="C11" s="491">
        <v>0.47222222222222227</v>
      </c>
      <c r="D11" s="102" t="s">
        <v>0</v>
      </c>
      <c r="E11" s="185">
        <v>0.49305555555555558</v>
      </c>
      <c r="F11" s="186">
        <f t="shared" si="0"/>
        <v>2.0833333333333315E-2</v>
      </c>
      <c r="G11" s="103"/>
      <c r="H11" s="104">
        <v>20</v>
      </c>
      <c r="I11" s="105">
        <v>4</v>
      </c>
      <c r="J11" s="129"/>
      <c r="K11" s="187" t="s">
        <v>167</v>
      </c>
      <c r="L11" s="432"/>
    </row>
    <row r="12" spans="1:12" ht="22.5" customHeight="1" x14ac:dyDescent="0.15">
      <c r="A12" s="598"/>
      <c r="B12" s="15">
        <v>41751</v>
      </c>
      <c r="C12" s="498">
        <v>0.54861111111111105</v>
      </c>
      <c r="D12" s="107" t="s">
        <v>0</v>
      </c>
      <c r="E12" s="214">
        <v>0.56944444444444442</v>
      </c>
      <c r="F12" s="245">
        <f t="shared" si="0"/>
        <v>2.083333333333337E-2</v>
      </c>
      <c r="G12" s="108"/>
      <c r="H12" s="109">
        <v>20</v>
      </c>
      <c r="I12" s="110">
        <v>5</v>
      </c>
      <c r="J12" s="111"/>
      <c r="K12" s="248" t="s">
        <v>168</v>
      </c>
      <c r="L12" s="434"/>
    </row>
    <row r="13" spans="1:12" ht="22.5" customHeight="1" x14ac:dyDescent="0.15">
      <c r="A13" s="598"/>
      <c r="B13" s="15"/>
      <c r="C13" s="498">
        <v>0.57638888888888895</v>
      </c>
      <c r="D13" s="254" t="s">
        <v>0</v>
      </c>
      <c r="E13" s="214">
        <v>0.59722222222222221</v>
      </c>
      <c r="F13" s="245">
        <f t="shared" si="0"/>
        <v>2.0833333333333259E-2</v>
      </c>
      <c r="G13" s="108"/>
      <c r="H13" s="109"/>
      <c r="I13" s="110"/>
      <c r="J13" s="111"/>
      <c r="K13" s="261" t="s">
        <v>169</v>
      </c>
      <c r="L13" s="434"/>
    </row>
    <row r="14" spans="1:12" ht="22.5" customHeight="1" x14ac:dyDescent="0.15">
      <c r="A14" s="598"/>
      <c r="B14" s="35">
        <v>41751</v>
      </c>
      <c r="C14" s="505">
        <v>0.60416666666666663</v>
      </c>
      <c r="D14" s="254" t="s">
        <v>0</v>
      </c>
      <c r="E14" s="255">
        <v>0.625</v>
      </c>
      <c r="F14" s="256">
        <f t="shared" si="0"/>
        <v>2.083333333333337E-2</v>
      </c>
      <c r="G14" s="257"/>
      <c r="H14" s="275">
        <v>20</v>
      </c>
      <c r="I14" s="273">
        <v>6</v>
      </c>
      <c r="J14" s="377"/>
      <c r="K14" s="261" t="s">
        <v>578</v>
      </c>
      <c r="L14" s="440"/>
    </row>
    <row r="15" spans="1:12" ht="22.5" customHeight="1" x14ac:dyDescent="0.15">
      <c r="A15" s="608"/>
      <c r="B15" s="14">
        <v>41751</v>
      </c>
      <c r="C15" s="491">
        <v>0.63888888888888895</v>
      </c>
      <c r="D15" s="102" t="s">
        <v>0</v>
      </c>
      <c r="E15" s="185">
        <v>0.65277777777777779</v>
      </c>
      <c r="F15" s="186">
        <f t="shared" ref="F15:F22" si="1">E15-C15</f>
        <v>1.388888888888884E-2</v>
      </c>
      <c r="G15" s="103"/>
      <c r="H15" s="104">
        <v>20</v>
      </c>
      <c r="I15" s="105">
        <v>7</v>
      </c>
      <c r="J15" s="129"/>
      <c r="K15" s="187" t="s">
        <v>170</v>
      </c>
      <c r="L15" s="432"/>
    </row>
    <row r="16" spans="1:12" ht="22.5" customHeight="1" x14ac:dyDescent="0.15">
      <c r="A16" s="597">
        <v>42872</v>
      </c>
      <c r="B16" s="13">
        <v>41752</v>
      </c>
      <c r="C16" s="490">
        <v>0.39583333333333331</v>
      </c>
      <c r="D16" s="95" t="s">
        <v>0</v>
      </c>
      <c r="E16" s="181">
        <v>0.40972222222222227</v>
      </c>
      <c r="F16" s="182">
        <f t="shared" si="1"/>
        <v>1.3888888888888951E-2</v>
      </c>
      <c r="G16" s="96"/>
      <c r="H16" s="97">
        <v>20</v>
      </c>
      <c r="I16" s="98">
        <v>8</v>
      </c>
      <c r="J16" s="116"/>
      <c r="K16" s="183" t="s">
        <v>171</v>
      </c>
      <c r="L16" s="429"/>
    </row>
    <row r="17" spans="1:12" ht="22.5" customHeight="1" x14ac:dyDescent="0.15">
      <c r="A17" s="598"/>
      <c r="B17" s="35">
        <v>41752</v>
      </c>
      <c r="C17" s="505">
        <v>0.4236111111111111</v>
      </c>
      <c r="D17" s="254" t="s">
        <v>0</v>
      </c>
      <c r="E17" s="255">
        <v>0.44444444444444442</v>
      </c>
      <c r="F17" s="256">
        <f t="shared" si="1"/>
        <v>2.0833333333333315E-2</v>
      </c>
      <c r="G17" s="257"/>
      <c r="H17" s="275">
        <v>20</v>
      </c>
      <c r="I17" s="273">
        <v>9</v>
      </c>
      <c r="J17" s="260"/>
      <c r="K17" s="261" t="s">
        <v>172</v>
      </c>
      <c r="L17" s="440"/>
    </row>
    <row r="18" spans="1:12" ht="22.5" customHeight="1" x14ac:dyDescent="0.15">
      <c r="A18" s="598"/>
      <c r="B18" s="35">
        <v>41752</v>
      </c>
      <c r="C18" s="505">
        <v>0.45833333333333331</v>
      </c>
      <c r="D18" s="254" t="s">
        <v>0</v>
      </c>
      <c r="E18" s="255">
        <v>0.47222222222222227</v>
      </c>
      <c r="F18" s="256">
        <f t="shared" si="1"/>
        <v>1.3888888888888951E-2</v>
      </c>
      <c r="G18" s="257"/>
      <c r="H18" s="275">
        <v>20</v>
      </c>
      <c r="I18" s="273">
        <v>10</v>
      </c>
      <c r="J18" s="260"/>
      <c r="K18" s="261" t="s">
        <v>173</v>
      </c>
      <c r="L18" s="440"/>
    </row>
    <row r="19" spans="1:12" ht="22.5" customHeight="1" x14ac:dyDescent="0.15">
      <c r="A19" s="598"/>
      <c r="B19" s="14">
        <v>41752</v>
      </c>
      <c r="C19" s="491">
        <v>0.47916666666666669</v>
      </c>
      <c r="D19" s="102" t="s">
        <v>0</v>
      </c>
      <c r="E19" s="185">
        <v>0.49305555555555558</v>
      </c>
      <c r="F19" s="186">
        <f t="shared" si="1"/>
        <v>1.3888888888888895E-2</v>
      </c>
      <c r="G19" s="103"/>
      <c r="H19" s="104">
        <v>20</v>
      </c>
      <c r="I19" s="105">
        <v>11</v>
      </c>
      <c r="J19" s="129"/>
      <c r="K19" s="187" t="s">
        <v>174</v>
      </c>
      <c r="L19" s="432"/>
    </row>
    <row r="20" spans="1:12" ht="22.5" customHeight="1" x14ac:dyDescent="0.15">
      <c r="A20" s="598"/>
      <c r="B20" s="15">
        <v>41752</v>
      </c>
      <c r="C20" s="498">
        <v>0.55555555555555558</v>
      </c>
      <c r="D20" s="107" t="s">
        <v>0</v>
      </c>
      <c r="E20" s="214">
        <v>0.57638888888888895</v>
      </c>
      <c r="F20" s="245">
        <f t="shared" si="1"/>
        <v>2.083333333333337E-2</v>
      </c>
      <c r="G20" s="108"/>
      <c r="H20" s="109">
        <v>20</v>
      </c>
      <c r="I20" s="110">
        <v>12</v>
      </c>
      <c r="J20" s="111"/>
      <c r="K20" s="248" t="s">
        <v>175</v>
      </c>
      <c r="L20" s="434"/>
    </row>
    <row r="21" spans="1:12" ht="22.5" customHeight="1" x14ac:dyDescent="0.15">
      <c r="A21" s="598"/>
      <c r="B21" s="35">
        <v>41752</v>
      </c>
      <c r="C21" s="505">
        <v>0.59027777777777779</v>
      </c>
      <c r="D21" s="254" t="s">
        <v>0</v>
      </c>
      <c r="E21" s="255">
        <v>0.61111111111111105</v>
      </c>
      <c r="F21" s="256">
        <f t="shared" si="1"/>
        <v>2.0833333333333259E-2</v>
      </c>
      <c r="G21" s="257"/>
      <c r="H21" s="275">
        <v>20</v>
      </c>
      <c r="I21" s="273">
        <v>13</v>
      </c>
      <c r="J21" s="260"/>
      <c r="K21" s="261" t="s">
        <v>176</v>
      </c>
      <c r="L21" s="440"/>
    </row>
    <row r="22" spans="1:12" ht="22.5" customHeight="1" thickBot="1" x14ac:dyDescent="0.2">
      <c r="A22" s="625"/>
      <c r="B22" s="16">
        <v>41752</v>
      </c>
      <c r="C22" s="506">
        <v>0.625</v>
      </c>
      <c r="D22" s="167" t="s">
        <v>0</v>
      </c>
      <c r="E22" s="264">
        <v>0.63888888888888895</v>
      </c>
      <c r="F22" s="265">
        <f t="shared" si="1"/>
        <v>1.3888888888888951E-2</v>
      </c>
      <c r="G22" s="168"/>
      <c r="H22" s="169">
        <v>20</v>
      </c>
      <c r="I22" s="170">
        <v>14</v>
      </c>
      <c r="J22" s="171"/>
      <c r="K22" s="268" t="s">
        <v>177</v>
      </c>
      <c r="L22" s="507"/>
    </row>
    <row r="23" spans="1:12" ht="22.5" customHeight="1" x14ac:dyDescent="0.15">
      <c r="A23" s="382"/>
      <c r="B23" s="383"/>
      <c r="C23" s="399"/>
      <c r="D23" s="384"/>
      <c r="E23" s="385"/>
      <c r="F23" s="386"/>
      <c r="G23" s="387"/>
      <c r="H23" s="388"/>
      <c r="I23" s="389"/>
      <c r="J23" s="393"/>
      <c r="K23" s="394"/>
      <c r="L23" s="501"/>
    </row>
    <row r="24" spans="1:12" s="51" customFormat="1" ht="22.5" customHeight="1" x14ac:dyDescent="0.15">
      <c r="A24" s="629" t="str">
        <f>[2]市町村名簿リンク!$D$21</f>
        <v>　　　［高取町：住民課］〒635-0154高市郡高取町観覚寺９９０－１</v>
      </c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</row>
    <row r="25" spans="1:12" s="51" customFormat="1" ht="22.5" customHeight="1" x14ac:dyDescent="0.15">
      <c r="A25" s="629" t="str">
        <f>[2]市町村名簿リンク!$E$21</f>
        <v>　　　　　電話　0744-52-3334 ・ FAX　0744-52-4063</v>
      </c>
      <c r="B25" s="626"/>
      <c r="C25" s="626"/>
      <c r="D25" s="626"/>
      <c r="E25" s="626"/>
      <c r="F25" s="626"/>
      <c r="G25" s="626"/>
      <c r="H25" s="626"/>
      <c r="I25" s="626"/>
      <c r="J25" s="626"/>
      <c r="K25" s="626"/>
      <c r="L25" s="626"/>
    </row>
    <row r="26" spans="1:12" s="51" customFormat="1" ht="22.5" customHeight="1" x14ac:dyDescent="0.15">
      <c r="A26" s="410"/>
      <c r="B26" s="411"/>
      <c r="C26" s="548"/>
      <c r="D26" s="411"/>
      <c r="E26" s="411"/>
      <c r="F26" s="411"/>
      <c r="G26" s="411"/>
      <c r="H26" s="411"/>
      <c r="I26" s="411"/>
      <c r="J26" s="411"/>
      <c r="K26" s="411"/>
      <c r="L26" s="411"/>
    </row>
    <row r="27" spans="1:12" s="51" customFormat="1" x14ac:dyDescent="0.15">
      <c r="A27" s="172"/>
      <c r="B27" s="1"/>
      <c r="C27" s="483"/>
      <c r="D27" s="66"/>
      <c r="E27" s="67"/>
      <c r="F27" s="68"/>
      <c r="G27" s="69"/>
      <c r="H27" s="70"/>
      <c r="I27" s="71"/>
      <c r="J27" s="229"/>
      <c r="K27" s="200"/>
      <c r="L27" s="484"/>
    </row>
  </sheetData>
  <sheetProtection password="E6A1" sheet="1" objects="1" scenarios="1"/>
  <mergeCells count="15">
    <mergeCell ref="A25:L25"/>
    <mergeCell ref="A5:A6"/>
    <mergeCell ref="C5:C6"/>
    <mergeCell ref="D5:D6"/>
    <mergeCell ref="E5:E6"/>
    <mergeCell ref="F5:F6"/>
    <mergeCell ref="G5:G6"/>
    <mergeCell ref="H5:H6"/>
    <mergeCell ref="I5:I6"/>
    <mergeCell ref="J5:K6"/>
    <mergeCell ref="A2:K2"/>
    <mergeCell ref="L5:L6"/>
    <mergeCell ref="A7:A15"/>
    <mergeCell ref="A16:A22"/>
    <mergeCell ref="A24:L24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="91" zoomScaleNormal="91" zoomScaleSheetLayoutView="85" zoomScalePageLayoutView="41" workbookViewId="0">
      <selection activeCell="N24" sqref="N24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37" t="s">
        <v>617</v>
      </c>
      <c r="B3" s="23"/>
      <c r="C3" s="487"/>
      <c r="D3" s="55"/>
      <c r="E3" s="56"/>
      <c r="F3" s="57"/>
      <c r="G3" s="58"/>
      <c r="H3" s="59" t="s">
        <v>396</v>
      </c>
      <c r="I3" s="60"/>
      <c r="L3" s="488"/>
    </row>
    <row r="4" spans="1:12" s="52" customFormat="1" ht="30.75" customHeight="1" thickBot="1" x14ac:dyDescent="0.3">
      <c r="A4" s="337"/>
      <c r="B4" s="23"/>
      <c r="C4" s="487"/>
      <c r="D4" s="55"/>
      <c r="E4" s="56"/>
      <c r="F4" s="57"/>
      <c r="G4" s="58"/>
      <c r="H4" s="59"/>
      <c r="I4" s="60"/>
      <c r="J4" s="87"/>
      <c r="K4" s="24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693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694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42843</v>
      </c>
      <c r="B7" s="34">
        <v>41745.395833333336</v>
      </c>
      <c r="C7" s="502">
        <v>0.39583333333333331</v>
      </c>
      <c r="D7" s="230" t="s">
        <v>0</v>
      </c>
      <c r="E7" s="231">
        <v>0.42708333333333331</v>
      </c>
      <c r="F7" s="232">
        <f t="shared" ref="F7:F18" si="0">E7-C7</f>
        <v>3.125E-2</v>
      </c>
      <c r="G7" s="233"/>
      <c r="H7" s="278">
        <v>21</v>
      </c>
      <c r="I7" s="279">
        <v>1</v>
      </c>
      <c r="J7" s="280"/>
      <c r="K7" s="237" t="s">
        <v>178</v>
      </c>
      <c r="L7" s="503"/>
    </row>
    <row r="8" spans="1:12" ht="22.5" customHeight="1" x14ac:dyDescent="0.15">
      <c r="A8" s="598"/>
      <c r="B8" s="35">
        <v>41745.447916666664</v>
      </c>
      <c r="C8" s="505">
        <v>0.44444444444444442</v>
      </c>
      <c r="D8" s="254" t="s">
        <v>0</v>
      </c>
      <c r="E8" s="255">
        <v>0.4548611111111111</v>
      </c>
      <c r="F8" s="256">
        <f t="shared" si="0"/>
        <v>1.0416666666666685E-2</v>
      </c>
      <c r="G8" s="257"/>
      <c r="H8" s="275">
        <v>21</v>
      </c>
      <c r="I8" s="273">
        <v>2</v>
      </c>
      <c r="J8" s="281"/>
      <c r="K8" s="261" t="s">
        <v>179</v>
      </c>
      <c r="L8" s="440"/>
    </row>
    <row r="9" spans="1:12" ht="22.5" customHeight="1" x14ac:dyDescent="0.15">
      <c r="A9" s="598"/>
      <c r="B9" s="14">
        <v>41745.46875</v>
      </c>
      <c r="C9" s="491">
        <v>0.46875</v>
      </c>
      <c r="D9" s="102" t="s">
        <v>0</v>
      </c>
      <c r="E9" s="185">
        <v>0.48958333333333331</v>
      </c>
      <c r="F9" s="186">
        <f t="shared" si="0"/>
        <v>2.0833333333333315E-2</v>
      </c>
      <c r="G9" s="103"/>
      <c r="H9" s="104">
        <v>21</v>
      </c>
      <c r="I9" s="105">
        <v>3</v>
      </c>
      <c r="J9" s="220"/>
      <c r="K9" s="187" t="s">
        <v>584</v>
      </c>
      <c r="L9" s="432"/>
    </row>
    <row r="10" spans="1:12" ht="22.5" customHeight="1" x14ac:dyDescent="0.15">
      <c r="A10" s="608"/>
      <c r="B10" s="17">
        <v>41745.541666666664</v>
      </c>
      <c r="C10" s="489">
        <v>0.55208333333333337</v>
      </c>
      <c r="D10" s="133" t="s">
        <v>0</v>
      </c>
      <c r="E10" s="176">
        <v>0.58333333333333337</v>
      </c>
      <c r="F10" s="177">
        <f t="shared" si="0"/>
        <v>3.125E-2</v>
      </c>
      <c r="G10" s="134"/>
      <c r="H10" s="135">
        <v>21</v>
      </c>
      <c r="I10" s="136">
        <v>4</v>
      </c>
      <c r="J10" s="297"/>
      <c r="K10" s="179" t="s">
        <v>180</v>
      </c>
      <c r="L10" s="442"/>
    </row>
    <row r="11" spans="1:12" ht="22.5" customHeight="1" x14ac:dyDescent="0.15">
      <c r="A11" s="597">
        <v>42844</v>
      </c>
      <c r="B11" s="13">
        <v>41746.395833333336</v>
      </c>
      <c r="C11" s="490">
        <v>0.39583333333333331</v>
      </c>
      <c r="D11" s="95" t="s">
        <v>0</v>
      </c>
      <c r="E11" s="181">
        <v>0.41666666666666669</v>
      </c>
      <c r="F11" s="182">
        <f t="shared" si="0"/>
        <v>2.083333333333337E-2</v>
      </c>
      <c r="G11" s="96"/>
      <c r="H11" s="97">
        <v>21</v>
      </c>
      <c r="I11" s="98">
        <v>5</v>
      </c>
      <c r="J11" s="99"/>
      <c r="K11" s="183" t="s">
        <v>181</v>
      </c>
      <c r="L11" s="429"/>
    </row>
    <row r="12" spans="1:12" ht="22.5" customHeight="1" x14ac:dyDescent="0.15">
      <c r="A12" s="598"/>
      <c r="B12" s="14">
        <v>41746.427083333336</v>
      </c>
      <c r="C12" s="504">
        <v>0.42708333333333331</v>
      </c>
      <c r="D12" s="123" t="s">
        <v>0</v>
      </c>
      <c r="E12" s="249">
        <v>0.44791666666666669</v>
      </c>
      <c r="F12" s="186">
        <f t="shared" si="0"/>
        <v>2.083333333333337E-2</v>
      </c>
      <c r="G12" s="103"/>
      <c r="H12" s="104">
        <v>21</v>
      </c>
      <c r="I12" s="105">
        <v>6</v>
      </c>
      <c r="J12" s="282"/>
      <c r="K12" s="253" t="s">
        <v>182</v>
      </c>
      <c r="L12" s="469"/>
    </row>
    <row r="13" spans="1:12" ht="22.5" customHeight="1" x14ac:dyDescent="0.15">
      <c r="A13" s="598"/>
      <c r="B13" s="15">
        <v>41746.541666666664</v>
      </c>
      <c r="C13" s="491">
        <v>0.46875</v>
      </c>
      <c r="D13" s="102" t="s">
        <v>0</v>
      </c>
      <c r="E13" s="185">
        <v>0.48958333333333331</v>
      </c>
      <c r="F13" s="245">
        <f t="shared" si="0"/>
        <v>2.0833333333333315E-2</v>
      </c>
      <c r="G13" s="108"/>
      <c r="H13" s="109">
        <v>21</v>
      </c>
      <c r="I13" s="110">
        <v>8</v>
      </c>
      <c r="J13" s="338"/>
      <c r="K13" s="187" t="s">
        <v>734</v>
      </c>
      <c r="L13" s="432"/>
    </row>
    <row r="14" spans="1:12" ht="22.5" customHeight="1" x14ac:dyDescent="0.15">
      <c r="A14" s="608"/>
      <c r="B14" s="14">
        <v>41746.572916666664</v>
      </c>
      <c r="C14" s="489">
        <v>0.55208333333333337</v>
      </c>
      <c r="D14" s="133" t="s">
        <v>0</v>
      </c>
      <c r="E14" s="176">
        <v>0.58333333333333337</v>
      </c>
      <c r="F14" s="186">
        <f t="shared" si="0"/>
        <v>3.125E-2</v>
      </c>
      <c r="G14" s="103"/>
      <c r="H14" s="104">
        <v>21</v>
      </c>
      <c r="I14" s="105">
        <v>9</v>
      </c>
      <c r="J14" s="297"/>
      <c r="K14" s="179" t="s">
        <v>183</v>
      </c>
      <c r="L14" s="442"/>
    </row>
    <row r="15" spans="1:12" ht="22.5" customHeight="1" x14ac:dyDescent="0.15">
      <c r="A15" s="597">
        <v>42845</v>
      </c>
      <c r="B15" s="13">
        <v>41747.395833333336</v>
      </c>
      <c r="C15" s="490">
        <v>0.39583333333333331</v>
      </c>
      <c r="D15" s="95" t="s">
        <v>0</v>
      </c>
      <c r="E15" s="181">
        <v>0.41666666666666669</v>
      </c>
      <c r="F15" s="182">
        <f t="shared" si="0"/>
        <v>2.083333333333337E-2</v>
      </c>
      <c r="G15" s="96"/>
      <c r="H15" s="97">
        <v>21</v>
      </c>
      <c r="I15" s="98">
        <v>10</v>
      </c>
      <c r="J15" s="99"/>
      <c r="K15" s="183" t="s">
        <v>184</v>
      </c>
      <c r="L15" s="429"/>
    </row>
    <row r="16" spans="1:12" ht="22.5" customHeight="1" x14ac:dyDescent="0.15">
      <c r="A16" s="598"/>
      <c r="B16" s="35">
        <v>41747.427083333336</v>
      </c>
      <c r="C16" s="505">
        <v>0.42708333333333331</v>
      </c>
      <c r="D16" s="254" t="s">
        <v>0</v>
      </c>
      <c r="E16" s="255">
        <v>0.44791666666666669</v>
      </c>
      <c r="F16" s="256">
        <f t="shared" si="0"/>
        <v>2.083333333333337E-2</v>
      </c>
      <c r="G16" s="257"/>
      <c r="H16" s="275">
        <v>21</v>
      </c>
      <c r="I16" s="273">
        <v>11</v>
      </c>
      <c r="J16" s="378"/>
      <c r="K16" s="261" t="s">
        <v>585</v>
      </c>
      <c r="L16" s="440"/>
    </row>
    <row r="17" spans="1:12" ht="22.5" customHeight="1" x14ac:dyDescent="0.15">
      <c r="A17" s="598"/>
      <c r="B17" s="14">
        <v>41747.458333333336</v>
      </c>
      <c r="C17" s="491">
        <v>0.45833333333333331</v>
      </c>
      <c r="D17" s="102" t="s">
        <v>0</v>
      </c>
      <c r="E17" s="185">
        <v>0.47916666666666669</v>
      </c>
      <c r="F17" s="186">
        <f t="shared" si="0"/>
        <v>2.083333333333337E-2</v>
      </c>
      <c r="G17" s="103"/>
      <c r="H17" s="104">
        <v>21</v>
      </c>
      <c r="I17" s="105">
        <v>12</v>
      </c>
      <c r="J17" s="220"/>
      <c r="K17" s="187" t="s">
        <v>185</v>
      </c>
      <c r="L17" s="432"/>
    </row>
    <row r="18" spans="1:12" ht="22.5" customHeight="1" thickBot="1" x14ac:dyDescent="0.2">
      <c r="A18" s="625"/>
      <c r="B18" s="19">
        <v>41747.541666666664</v>
      </c>
      <c r="C18" s="493">
        <v>0.55208333333333337</v>
      </c>
      <c r="D18" s="298" t="s">
        <v>0</v>
      </c>
      <c r="E18" s="192">
        <v>0.58333333333333337</v>
      </c>
      <c r="F18" s="193">
        <f t="shared" si="0"/>
        <v>3.125E-2</v>
      </c>
      <c r="G18" s="194"/>
      <c r="H18" s="195">
        <v>21</v>
      </c>
      <c r="I18" s="196">
        <v>13</v>
      </c>
      <c r="J18" s="299"/>
      <c r="K18" s="198" t="s">
        <v>586</v>
      </c>
      <c r="L18" s="509"/>
    </row>
    <row r="19" spans="1:12" ht="22.5" customHeight="1" x14ac:dyDescent="0.15">
      <c r="A19" s="382"/>
      <c r="B19" s="383"/>
      <c r="C19" s="399"/>
      <c r="D19" s="384"/>
      <c r="E19" s="385"/>
      <c r="F19" s="386"/>
      <c r="G19" s="387"/>
      <c r="H19" s="388"/>
      <c r="I19" s="389"/>
      <c r="J19" s="390"/>
      <c r="K19" s="394"/>
      <c r="L19" s="501"/>
    </row>
    <row r="20" spans="1:12" s="51" customFormat="1" ht="22.5" customHeight="1" x14ac:dyDescent="0.15">
      <c r="A20" s="599" t="str">
        <f>[2]市町村名簿リンク!$D$22</f>
        <v>　　　［上牧町：環境課　事業管理係］〒639-0293北葛城郡上牧町上牧３３５０</v>
      </c>
      <c r="B20" s="600"/>
      <c r="C20" s="600"/>
      <c r="D20" s="600"/>
      <c r="E20" s="600"/>
      <c r="F20" s="600"/>
      <c r="G20" s="600"/>
      <c r="H20" s="600"/>
      <c r="I20" s="600"/>
      <c r="J20" s="600"/>
      <c r="K20" s="600"/>
      <c r="L20" s="600"/>
    </row>
    <row r="21" spans="1:12" s="51" customFormat="1" ht="22.5" customHeight="1" x14ac:dyDescent="0.15">
      <c r="A21" s="599" t="str">
        <f>[2]市町村名簿リンク!$E$22</f>
        <v>　　　　　電話　0745-76-1001 ・ FAX　0745-76-1002</v>
      </c>
      <c r="B21" s="601"/>
      <c r="C21" s="601"/>
      <c r="D21" s="601"/>
      <c r="E21" s="601"/>
      <c r="F21" s="601"/>
      <c r="G21" s="601"/>
      <c r="H21" s="601"/>
      <c r="I21" s="601"/>
      <c r="J21" s="601"/>
      <c r="K21" s="601"/>
      <c r="L21" s="601"/>
    </row>
    <row r="22" spans="1:12" s="51" customFormat="1" ht="22.5" customHeight="1" x14ac:dyDescent="0.15">
      <c r="A22" s="172"/>
      <c r="B22" s="1"/>
      <c r="C22" s="483"/>
      <c r="D22" s="414"/>
      <c r="E22" s="67"/>
      <c r="F22" s="68"/>
      <c r="G22" s="69"/>
      <c r="H22" s="70"/>
      <c r="I22" s="71"/>
      <c r="J22" s="199"/>
      <c r="K22" s="200"/>
      <c r="L22" s="495"/>
    </row>
    <row r="23" spans="1:12" s="51" customFormat="1" x14ac:dyDescent="0.15">
      <c r="A23" s="172"/>
      <c r="B23" s="1"/>
      <c r="C23" s="483"/>
      <c r="D23" s="66"/>
      <c r="E23" s="67"/>
      <c r="F23" s="68"/>
      <c r="G23" s="69"/>
      <c r="H23" s="70"/>
      <c r="I23" s="71"/>
      <c r="J23" s="229"/>
      <c r="K23" s="200"/>
      <c r="L23" s="484"/>
    </row>
  </sheetData>
  <sheetProtection password="E6A1" sheet="1" objects="1" scenarios="1"/>
  <mergeCells count="16">
    <mergeCell ref="A2:K2"/>
    <mergeCell ref="A11:A14"/>
    <mergeCell ref="A15:A18"/>
    <mergeCell ref="A20:L20"/>
    <mergeCell ref="A21:L21"/>
    <mergeCell ref="G5:G6"/>
    <mergeCell ref="H5:H6"/>
    <mergeCell ref="I5:I6"/>
    <mergeCell ref="J5:K6"/>
    <mergeCell ref="L5:L6"/>
    <mergeCell ref="A7:A10"/>
    <mergeCell ref="A5:A6"/>
    <mergeCell ref="C5:C6"/>
    <mergeCell ref="D5:D6"/>
    <mergeCell ref="E5:E6"/>
    <mergeCell ref="F5:F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zoomScale="91" zoomScaleNormal="91" zoomScaleSheetLayoutView="85" zoomScalePageLayoutView="41" workbookViewId="0">
      <selection activeCell="M24" sqref="M24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29.25" customHeight="1" x14ac:dyDescent="0.25">
      <c r="A3" s="83" t="s">
        <v>618</v>
      </c>
      <c r="B3" s="23"/>
      <c r="C3" s="487"/>
      <c r="D3" s="55"/>
      <c r="E3" s="56"/>
      <c r="F3" s="57"/>
      <c r="G3" s="58"/>
      <c r="H3" s="59" t="s">
        <v>397</v>
      </c>
      <c r="I3" s="60"/>
      <c r="L3" s="488"/>
    </row>
    <row r="4" spans="1:12" s="52" customFormat="1" ht="29.2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87"/>
      <c r="K4" s="24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687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727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42829</v>
      </c>
      <c r="B7" s="34">
        <v>41736.375</v>
      </c>
      <c r="C7" s="502">
        <v>41736.375</v>
      </c>
      <c r="D7" s="230" t="s">
        <v>0</v>
      </c>
      <c r="E7" s="231">
        <v>41736.416666666664</v>
      </c>
      <c r="F7" s="232">
        <f t="shared" ref="F7:F16" si="0">E7-C7</f>
        <v>4.1666666664241347E-2</v>
      </c>
      <c r="G7" s="233"/>
      <c r="H7" s="278">
        <v>22</v>
      </c>
      <c r="I7" s="279">
        <v>1</v>
      </c>
      <c r="J7" s="77"/>
      <c r="K7" s="237" t="s">
        <v>587</v>
      </c>
      <c r="L7" s="503"/>
    </row>
    <row r="8" spans="1:12" ht="22.5" customHeight="1" x14ac:dyDescent="0.15">
      <c r="A8" s="598"/>
      <c r="B8" s="14">
        <v>41736.430555555555</v>
      </c>
      <c r="C8" s="504">
        <v>41736.430555555555</v>
      </c>
      <c r="D8" s="123" t="s">
        <v>0</v>
      </c>
      <c r="E8" s="249">
        <v>41736.458333333336</v>
      </c>
      <c r="F8" s="186">
        <f t="shared" si="0"/>
        <v>2.7777777781011537E-2</v>
      </c>
      <c r="G8" s="103"/>
      <c r="H8" s="104">
        <v>22</v>
      </c>
      <c r="I8" s="105">
        <v>2</v>
      </c>
      <c r="J8" s="127"/>
      <c r="K8" s="253" t="s">
        <v>186</v>
      </c>
      <c r="L8" s="432"/>
    </row>
    <row r="9" spans="1:12" ht="22.5" customHeight="1" x14ac:dyDescent="0.15">
      <c r="A9" s="598"/>
      <c r="B9" s="15">
        <v>41736.552083333336</v>
      </c>
      <c r="C9" s="491">
        <v>0.47222222222222227</v>
      </c>
      <c r="D9" s="102" t="s">
        <v>0</v>
      </c>
      <c r="E9" s="185">
        <v>0.4861111111111111</v>
      </c>
      <c r="F9" s="245">
        <f t="shared" si="0"/>
        <v>1.388888888888884E-2</v>
      </c>
      <c r="G9" s="108"/>
      <c r="H9" s="109">
        <v>22</v>
      </c>
      <c r="I9" s="110">
        <v>3</v>
      </c>
      <c r="J9" s="130"/>
      <c r="K9" s="187" t="s">
        <v>506</v>
      </c>
      <c r="L9" s="434"/>
    </row>
    <row r="10" spans="1:12" ht="22.5" customHeight="1" x14ac:dyDescent="0.15">
      <c r="A10" s="608"/>
      <c r="B10" s="14">
        <v>41736.614583333336</v>
      </c>
      <c r="C10" s="489">
        <v>0.54166666666666663</v>
      </c>
      <c r="D10" s="133" t="s">
        <v>0</v>
      </c>
      <c r="E10" s="176">
        <v>0.59722222222222221</v>
      </c>
      <c r="F10" s="186">
        <f t="shared" si="0"/>
        <v>5.555555555555558E-2</v>
      </c>
      <c r="G10" s="103"/>
      <c r="H10" s="104">
        <v>22</v>
      </c>
      <c r="I10" s="105">
        <v>4</v>
      </c>
      <c r="J10" s="137"/>
      <c r="K10" s="179" t="s">
        <v>187</v>
      </c>
      <c r="L10" s="432"/>
    </row>
    <row r="11" spans="1:12" ht="22.5" customHeight="1" x14ac:dyDescent="0.15">
      <c r="A11" s="597">
        <v>42830</v>
      </c>
      <c r="B11" s="21">
        <v>41737.395833333336</v>
      </c>
      <c r="C11" s="490">
        <v>0.375</v>
      </c>
      <c r="D11" s="95" t="s">
        <v>0</v>
      </c>
      <c r="E11" s="181">
        <v>0.41666666666666669</v>
      </c>
      <c r="F11" s="242">
        <f t="shared" si="0"/>
        <v>4.1666666666666685E-2</v>
      </c>
      <c r="G11" s="163"/>
      <c r="H11" s="164">
        <v>22</v>
      </c>
      <c r="I11" s="165">
        <v>5</v>
      </c>
      <c r="J11" s="549"/>
      <c r="K11" s="183" t="s">
        <v>188</v>
      </c>
      <c r="L11" s="479"/>
    </row>
    <row r="12" spans="1:12" ht="22.5" customHeight="1" x14ac:dyDescent="0.15">
      <c r="A12" s="608"/>
      <c r="B12" s="18">
        <v>41737.5625</v>
      </c>
      <c r="C12" s="492">
        <v>0.4375</v>
      </c>
      <c r="D12" s="66" t="s">
        <v>0</v>
      </c>
      <c r="E12" s="188">
        <v>0.47916666666666669</v>
      </c>
      <c r="F12" s="189">
        <f t="shared" si="0"/>
        <v>4.1666666666666685E-2</v>
      </c>
      <c r="G12" s="112"/>
      <c r="H12" s="113">
        <v>22</v>
      </c>
      <c r="I12" s="114">
        <v>6</v>
      </c>
      <c r="J12" s="72"/>
      <c r="K12" s="190" t="s">
        <v>507</v>
      </c>
      <c r="L12" s="436"/>
    </row>
    <row r="13" spans="1:12" ht="22.5" customHeight="1" x14ac:dyDescent="0.15">
      <c r="A13" s="597">
        <v>42831</v>
      </c>
      <c r="B13" s="13">
        <v>41738.375</v>
      </c>
      <c r="C13" s="490">
        <v>41738.375</v>
      </c>
      <c r="D13" s="95" t="s">
        <v>0</v>
      </c>
      <c r="E13" s="181">
        <v>41738.40625</v>
      </c>
      <c r="F13" s="182">
        <f t="shared" si="0"/>
        <v>3.125E-2</v>
      </c>
      <c r="G13" s="96"/>
      <c r="H13" s="97">
        <v>22</v>
      </c>
      <c r="I13" s="98">
        <v>7</v>
      </c>
      <c r="J13" s="116"/>
      <c r="K13" s="183" t="s">
        <v>189</v>
      </c>
      <c r="L13" s="429"/>
    </row>
    <row r="14" spans="1:12" ht="22.5" customHeight="1" x14ac:dyDescent="0.15">
      <c r="A14" s="598"/>
      <c r="B14" s="35">
        <v>41738.416666666664</v>
      </c>
      <c r="C14" s="505">
        <v>41738.416666666664</v>
      </c>
      <c r="D14" s="254" t="s">
        <v>0</v>
      </c>
      <c r="E14" s="255">
        <v>41738.444444444445</v>
      </c>
      <c r="F14" s="256">
        <f t="shared" si="0"/>
        <v>2.7777777781011537E-2</v>
      </c>
      <c r="G14" s="257"/>
      <c r="H14" s="275">
        <v>22</v>
      </c>
      <c r="I14" s="273">
        <v>8</v>
      </c>
      <c r="J14" s="260"/>
      <c r="K14" s="261" t="s">
        <v>190</v>
      </c>
      <c r="L14" s="440"/>
    </row>
    <row r="15" spans="1:12" ht="22.5" customHeight="1" x14ac:dyDescent="0.15">
      <c r="A15" s="598"/>
      <c r="B15" s="14">
        <v>41738.451388888891</v>
      </c>
      <c r="C15" s="491">
        <v>41738.451388888891</v>
      </c>
      <c r="D15" s="102" t="s">
        <v>0</v>
      </c>
      <c r="E15" s="185">
        <v>41738.465277777781</v>
      </c>
      <c r="F15" s="186">
        <f t="shared" si="0"/>
        <v>1.3888888890505768E-2</v>
      </c>
      <c r="G15" s="103"/>
      <c r="H15" s="104">
        <v>22</v>
      </c>
      <c r="I15" s="105">
        <v>9</v>
      </c>
      <c r="J15" s="129"/>
      <c r="K15" s="187" t="s">
        <v>191</v>
      </c>
      <c r="L15" s="432"/>
    </row>
    <row r="16" spans="1:12" ht="22.5" customHeight="1" thickBot="1" x14ac:dyDescent="0.2">
      <c r="A16" s="625"/>
      <c r="B16" s="19">
        <v>41738.541666666664</v>
      </c>
      <c r="C16" s="493">
        <v>41738.541666666664</v>
      </c>
      <c r="D16" s="298" t="s">
        <v>0</v>
      </c>
      <c r="E16" s="192">
        <v>41738.604166666664</v>
      </c>
      <c r="F16" s="193">
        <f t="shared" si="0"/>
        <v>6.25E-2</v>
      </c>
      <c r="G16" s="194"/>
      <c r="H16" s="195">
        <v>22</v>
      </c>
      <c r="I16" s="196">
        <v>10</v>
      </c>
      <c r="J16" s="276"/>
      <c r="K16" s="198" t="s">
        <v>192</v>
      </c>
      <c r="L16" s="509"/>
    </row>
    <row r="17" spans="1:12" ht="22.5" customHeight="1" x14ac:dyDescent="0.15">
      <c r="A17" s="382"/>
      <c r="B17" s="383"/>
      <c r="C17" s="399"/>
      <c r="D17" s="384"/>
      <c r="E17" s="385"/>
      <c r="F17" s="386"/>
      <c r="G17" s="387"/>
      <c r="H17" s="388"/>
      <c r="I17" s="389"/>
      <c r="J17" s="393"/>
      <c r="K17" s="394"/>
      <c r="L17" s="501"/>
    </row>
    <row r="18" spans="1:12" s="51" customFormat="1" ht="22.5" customHeight="1" x14ac:dyDescent="0.15">
      <c r="A18" s="599" t="str">
        <f>[2]市町村名簿リンク!$D$23</f>
        <v>　　　［王寺町：住民福祉部　住民課］〒636-8511北葛城郡王寺町王寺２－１－２３</v>
      </c>
      <c r="B18" s="600"/>
      <c r="C18" s="600"/>
      <c r="D18" s="600"/>
      <c r="E18" s="600"/>
      <c r="F18" s="600"/>
      <c r="G18" s="600"/>
      <c r="H18" s="600"/>
      <c r="I18" s="600"/>
      <c r="J18" s="600"/>
      <c r="K18" s="600"/>
      <c r="L18" s="600"/>
    </row>
    <row r="19" spans="1:12" s="51" customFormat="1" ht="22.5" customHeight="1" x14ac:dyDescent="0.15">
      <c r="A19" s="599" t="str">
        <f>[2]市町村名簿リンク!$E$23</f>
        <v>　　　　　電話　0745-73-2001 ・ FAX　0745-73-6311</v>
      </c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</row>
    <row r="20" spans="1:12" s="51" customFormat="1" ht="22.5" customHeight="1" x14ac:dyDescent="0.15">
      <c r="A20" s="172"/>
      <c r="B20" s="1"/>
      <c r="C20" s="483"/>
      <c r="D20" s="414"/>
      <c r="E20" s="67"/>
      <c r="F20" s="68"/>
      <c r="G20" s="69"/>
      <c r="H20" s="70"/>
      <c r="I20" s="71"/>
      <c r="J20" s="199"/>
      <c r="K20" s="200"/>
      <c r="L20" s="495"/>
    </row>
    <row r="21" spans="1:12" s="51" customFormat="1" ht="22.5" customHeight="1" x14ac:dyDescent="0.15">
      <c r="A21" s="172"/>
      <c r="B21" s="1"/>
      <c r="C21" s="483"/>
      <c r="D21" s="66"/>
      <c r="E21" s="67"/>
      <c r="F21" s="68"/>
      <c r="G21" s="69"/>
      <c r="H21" s="70"/>
      <c r="I21" s="71"/>
      <c r="J21" s="72"/>
      <c r="K21" s="200"/>
      <c r="L21" s="484"/>
    </row>
    <row r="22" spans="1:12" s="51" customFormat="1" x14ac:dyDescent="0.15">
      <c r="A22" s="172"/>
      <c r="B22" s="1"/>
      <c r="C22" s="483"/>
      <c r="D22" s="66"/>
      <c r="E22" s="67"/>
      <c r="F22" s="68"/>
      <c r="G22" s="69"/>
      <c r="H22" s="70"/>
      <c r="I22" s="71"/>
      <c r="J22" s="229"/>
      <c r="K22" s="200"/>
      <c r="L22" s="484"/>
    </row>
  </sheetData>
  <sheetProtection password="E6A1" sheet="1" objects="1" scenarios="1"/>
  <mergeCells count="16">
    <mergeCell ref="A2:K2"/>
    <mergeCell ref="A13:A16"/>
    <mergeCell ref="A18:L18"/>
    <mergeCell ref="A19:L19"/>
    <mergeCell ref="H5:H6"/>
    <mergeCell ref="I5:I6"/>
    <mergeCell ref="J5:K6"/>
    <mergeCell ref="L5:L6"/>
    <mergeCell ref="A7:A10"/>
    <mergeCell ref="A11:A12"/>
    <mergeCell ref="A5:A6"/>
    <mergeCell ref="C5:C6"/>
    <mergeCell ref="D5:D6"/>
    <mergeCell ref="E5:E6"/>
    <mergeCell ref="F5:F6"/>
    <mergeCell ref="G5:G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="91" zoomScaleNormal="91" zoomScaleSheetLayoutView="85" zoomScalePageLayoutView="41" workbookViewId="0">
      <selection activeCell="K24" sqref="K24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619</v>
      </c>
      <c r="B3" s="23"/>
      <c r="C3" s="487"/>
      <c r="D3" s="55"/>
      <c r="E3" s="56"/>
      <c r="F3" s="57"/>
      <c r="G3" s="58"/>
      <c r="H3" s="59" t="s">
        <v>398</v>
      </c>
      <c r="I3" s="60"/>
      <c r="J3" s="61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693</v>
      </c>
      <c r="E5" s="609" t="s">
        <v>333</v>
      </c>
      <c r="F5" s="623" t="s">
        <v>334</v>
      </c>
      <c r="G5" s="613" t="s">
        <v>714</v>
      </c>
      <c r="H5" s="615" t="s">
        <v>335</v>
      </c>
      <c r="I5" s="606" t="s">
        <v>336</v>
      </c>
      <c r="J5" s="602" t="s">
        <v>694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42844</v>
      </c>
      <c r="B7" s="20">
        <v>41751</v>
      </c>
      <c r="C7" s="496">
        <v>0.375</v>
      </c>
      <c r="D7" s="201" t="s">
        <v>0</v>
      </c>
      <c r="E7" s="202">
        <v>0.47916666666666669</v>
      </c>
      <c r="F7" s="271">
        <f t="shared" ref="F7:F14" si="0">E7-C7</f>
        <v>0.10416666666666669</v>
      </c>
      <c r="G7" s="272"/>
      <c r="H7" s="205">
        <v>23</v>
      </c>
      <c r="I7" s="206">
        <v>1</v>
      </c>
      <c r="J7" s="207"/>
      <c r="K7" s="208" t="s">
        <v>508</v>
      </c>
      <c r="L7" s="497"/>
    </row>
    <row r="8" spans="1:12" ht="22.5" customHeight="1" x14ac:dyDescent="0.15">
      <c r="A8" s="598"/>
      <c r="B8" s="15">
        <v>41751</v>
      </c>
      <c r="C8" s="498">
        <v>0.54166666666666663</v>
      </c>
      <c r="D8" s="107" t="s">
        <v>0</v>
      </c>
      <c r="E8" s="214">
        <v>0.58333333333333337</v>
      </c>
      <c r="F8" s="245">
        <f t="shared" si="0"/>
        <v>4.1666666666666741E-2</v>
      </c>
      <c r="G8" s="108"/>
      <c r="H8" s="109">
        <v>23</v>
      </c>
      <c r="I8" s="110">
        <v>2</v>
      </c>
      <c r="J8" s="217"/>
      <c r="K8" s="248" t="s">
        <v>193</v>
      </c>
      <c r="L8" s="434"/>
    </row>
    <row r="9" spans="1:12" ht="22.5" customHeight="1" x14ac:dyDescent="0.15">
      <c r="A9" s="608"/>
      <c r="B9" s="14">
        <v>41751</v>
      </c>
      <c r="C9" s="491">
        <v>0.60416666666666663</v>
      </c>
      <c r="D9" s="102" t="s">
        <v>0</v>
      </c>
      <c r="E9" s="185">
        <v>0.64583333333333337</v>
      </c>
      <c r="F9" s="186">
        <f t="shared" si="0"/>
        <v>4.1666666666666741E-2</v>
      </c>
      <c r="G9" s="103"/>
      <c r="H9" s="104">
        <v>23</v>
      </c>
      <c r="I9" s="105">
        <v>3</v>
      </c>
      <c r="J9" s="220"/>
      <c r="K9" s="187" t="s">
        <v>194</v>
      </c>
      <c r="L9" s="432"/>
    </row>
    <row r="10" spans="1:12" ht="22.5" customHeight="1" x14ac:dyDescent="0.15">
      <c r="A10" s="597">
        <v>42845</v>
      </c>
      <c r="B10" s="21">
        <v>41752</v>
      </c>
      <c r="C10" s="457">
        <v>0.375</v>
      </c>
      <c r="D10" s="151" t="s">
        <v>0</v>
      </c>
      <c r="E10" s="209">
        <v>0.45833333333333331</v>
      </c>
      <c r="F10" s="242">
        <f t="shared" si="0"/>
        <v>8.3333333333333315E-2</v>
      </c>
      <c r="G10" s="163"/>
      <c r="H10" s="164">
        <v>23</v>
      </c>
      <c r="I10" s="165">
        <v>6</v>
      </c>
      <c r="J10" s="212"/>
      <c r="K10" s="213" t="s">
        <v>195</v>
      </c>
      <c r="L10" s="479"/>
    </row>
    <row r="11" spans="1:12" ht="22.5" customHeight="1" x14ac:dyDescent="0.15">
      <c r="A11" s="598"/>
      <c r="B11" s="15">
        <v>41752</v>
      </c>
      <c r="C11" s="498">
        <v>0.54166666666666663</v>
      </c>
      <c r="D11" s="107" t="s">
        <v>0</v>
      </c>
      <c r="E11" s="214">
        <v>0.58333333333333337</v>
      </c>
      <c r="F11" s="245">
        <f t="shared" si="0"/>
        <v>4.1666666666666741E-2</v>
      </c>
      <c r="G11" s="108"/>
      <c r="H11" s="109">
        <v>23</v>
      </c>
      <c r="I11" s="110">
        <v>5</v>
      </c>
      <c r="J11" s="217"/>
      <c r="K11" s="248" t="s">
        <v>196</v>
      </c>
      <c r="L11" s="434"/>
    </row>
    <row r="12" spans="1:12" ht="22.5" customHeight="1" x14ac:dyDescent="0.15">
      <c r="A12" s="608"/>
      <c r="B12" s="36">
        <v>41752</v>
      </c>
      <c r="C12" s="504">
        <v>0.60416666666666663</v>
      </c>
      <c r="D12" s="123" t="s">
        <v>0</v>
      </c>
      <c r="E12" s="249">
        <v>0.66666666666666663</v>
      </c>
      <c r="F12" s="250">
        <f t="shared" si="0"/>
        <v>6.25E-2</v>
      </c>
      <c r="G12" s="124"/>
      <c r="H12" s="125">
        <v>23</v>
      </c>
      <c r="I12" s="126">
        <v>4</v>
      </c>
      <c r="J12" s="282"/>
      <c r="K12" s="253" t="s">
        <v>197</v>
      </c>
      <c r="L12" s="469"/>
    </row>
    <row r="13" spans="1:12" ht="22.5" customHeight="1" x14ac:dyDescent="0.15">
      <c r="A13" s="597">
        <v>42846</v>
      </c>
      <c r="B13" s="21">
        <v>41753</v>
      </c>
      <c r="C13" s="457">
        <v>0.41666666666666669</v>
      </c>
      <c r="D13" s="151" t="s">
        <v>0</v>
      </c>
      <c r="E13" s="209">
        <v>0.47916666666666669</v>
      </c>
      <c r="F13" s="242">
        <f t="shared" si="0"/>
        <v>6.25E-2</v>
      </c>
      <c r="G13" s="163"/>
      <c r="H13" s="164">
        <v>23</v>
      </c>
      <c r="I13" s="165">
        <v>7</v>
      </c>
      <c r="J13" s="212"/>
      <c r="K13" s="213" t="s">
        <v>198</v>
      </c>
      <c r="L13" s="479"/>
    </row>
    <row r="14" spans="1:12" ht="22.5" customHeight="1" thickBot="1" x14ac:dyDescent="0.2">
      <c r="A14" s="625"/>
      <c r="B14" s="19">
        <v>41753</v>
      </c>
      <c r="C14" s="493">
        <v>0.54166666666666663</v>
      </c>
      <c r="D14" s="298" t="s">
        <v>0</v>
      </c>
      <c r="E14" s="192">
        <v>0.58333333333333337</v>
      </c>
      <c r="F14" s="193">
        <f t="shared" si="0"/>
        <v>4.1666666666666741E-2</v>
      </c>
      <c r="G14" s="194"/>
      <c r="H14" s="195">
        <v>23</v>
      </c>
      <c r="I14" s="196">
        <v>8</v>
      </c>
      <c r="J14" s="299"/>
      <c r="K14" s="198" t="s">
        <v>199</v>
      </c>
      <c r="L14" s="509"/>
    </row>
    <row r="15" spans="1:12" ht="22.5" customHeight="1" x14ac:dyDescent="0.15">
      <c r="A15" s="382"/>
      <c r="B15" s="383"/>
      <c r="C15" s="399"/>
      <c r="D15" s="384"/>
      <c r="E15" s="385"/>
      <c r="F15" s="386"/>
      <c r="G15" s="387"/>
      <c r="H15" s="388"/>
      <c r="I15" s="389"/>
      <c r="J15" s="390"/>
      <c r="K15" s="394"/>
      <c r="L15" s="501"/>
    </row>
    <row r="16" spans="1:12" s="51" customFormat="1" ht="22.5" customHeight="1" x14ac:dyDescent="0.15">
      <c r="A16" s="599" t="str">
        <f>[2]市町村名簿リンク!$D$24</f>
        <v>　　　［広陵町：生活環境課］〒635-8515北葛城郡広陵町南郷５８３－１</v>
      </c>
      <c r="B16" s="600"/>
      <c r="C16" s="600"/>
      <c r="D16" s="600"/>
      <c r="E16" s="600"/>
      <c r="F16" s="600"/>
      <c r="G16" s="600"/>
      <c r="H16" s="600"/>
      <c r="I16" s="600"/>
      <c r="J16" s="600"/>
      <c r="K16" s="600"/>
      <c r="L16" s="600"/>
    </row>
    <row r="17" spans="1:12" s="51" customFormat="1" ht="22.5" customHeight="1" x14ac:dyDescent="0.15">
      <c r="A17" s="599" t="str">
        <f>[2]市町村名簿リンク!$E$24</f>
        <v>　　　　　電話　0745-55-1001 ・ FAX　0745-55-1009</v>
      </c>
      <c r="B17" s="601"/>
      <c r="C17" s="601"/>
      <c r="D17" s="601"/>
      <c r="E17" s="601"/>
      <c r="F17" s="601"/>
      <c r="G17" s="601"/>
      <c r="H17" s="601"/>
      <c r="I17" s="601"/>
      <c r="J17" s="601"/>
      <c r="K17" s="601"/>
      <c r="L17" s="601"/>
    </row>
    <row r="18" spans="1:12" s="51" customFormat="1" ht="22.5" customHeight="1" x14ac:dyDescent="0.15">
      <c r="A18" s="407"/>
      <c r="B18" s="409"/>
      <c r="C18" s="485"/>
      <c r="D18" s="409"/>
      <c r="E18" s="409"/>
      <c r="F18" s="409"/>
      <c r="G18" s="409"/>
      <c r="H18" s="409"/>
      <c r="I18" s="409"/>
      <c r="J18" s="409"/>
      <c r="K18" s="409"/>
      <c r="L18" s="409"/>
    </row>
    <row r="19" spans="1:12" s="51" customFormat="1" x14ac:dyDescent="0.15">
      <c r="A19" s="172"/>
      <c r="B19" s="1"/>
      <c r="C19" s="483"/>
      <c r="D19" s="66"/>
      <c r="E19" s="67"/>
      <c r="F19" s="68"/>
      <c r="G19" s="69"/>
      <c r="H19" s="70"/>
      <c r="I19" s="71"/>
      <c r="J19" s="229"/>
      <c r="K19" s="200"/>
      <c r="L19" s="484"/>
    </row>
  </sheetData>
  <sheetProtection password="E6A1" sheet="1" objects="1" scenarios="1"/>
  <mergeCells count="16">
    <mergeCell ref="A2:K2"/>
    <mergeCell ref="A16:L16"/>
    <mergeCell ref="A17:L17"/>
    <mergeCell ref="I5:I6"/>
    <mergeCell ref="J5:K6"/>
    <mergeCell ref="L5:L6"/>
    <mergeCell ref="A7:A9"/>
    <mergeCell ref="A10:A12"/>
    <mergeCell ref="A13:A14"/>
    <mergeCell ref="A5:A6"/>
    <mergeCell ref="C5:C6"/>
    <mergeCell ref="D5:D6"/>
    <mergeCell ref="E5:E6"/>
    <mergeCell ref="F5:F6"/>
    <mergeCell ref="G5:G6"/>
    <mergeCell ref="H5:H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="91" zoomScaleNormal="91" zoomScaleSheetLayoutView="85" zoomScalePageLayoutView="41" workbookViewId="0">
      <selection activeCell="M21" sqref="M21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620</v>
      </c>
      <c r="B3" s="23"/>
      <c r="C3" s="487"/>
      <c r="D3" s="55"/>
      <c r="E3" s="56"/>
      <c r="F3" s="57"/>
      <c r="G3" s="58"/>
      <c r="H3" s="59" t="s">
        <v>399</v>
      </c>
      <c r="I3" s="60"/>
      <c r="J3" s="61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424" t="s">
        <v>652</v>
      </c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693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42845</v>
      </c>
      <c r="B7" s="34">
        <v>41753.395833333336</v>
      </c>
      <c r="C7" s="502">
        <v>41753.395833333336</v>
      </c>
      <c r="D7" s="230" t="s">
        <v>0</v>
      </c>
      <c r="E7" s="231">
        <v>41753.4375</v>
      </c>
      <c r="F7" s="232">
        <f t="shared" ref="F7:F18" si="0">E7-C7</f>
        <v>4.1666666664241347E-2</v>
      </c>
      <c r="G7" s="233"/>
      <c r="H7" s="278">
        <v>24</v>
      </c>
      <c r="I7" s="279">
        <v>1</v>
      </c>
      <c r="J7" s="236"/>
      <c r="K7" s="237" t="s">
        <v>200</v>
      </c>
      <c r="L7" s="503"/>
    </row>
    <row r="8" spans="1:12" ht="22.5" customHeight="1" x14ac:dyDescent="0.15">
      <c r="A8" s="598"/>
      <c r="B8" s="35">
        <v>41753.444444444445</v>
      </c>
      <c r="C8" s="505">
        <v>41753.444444444445</v>
      </c>
      <c r="D8" s="254" t="s">
        <v>0</v>
      </c>
      <c r="E8" s="255">
        <v>0.47569444444444442</v>
      </c>
      <c r="F8" s="256">
        <f t="shared" si="0"/>
        <v>-41752.96875</v>
      </c>
      <c r="G8" s="257"/>
      <c r="H8" s="275">
        <v>24</v>
      </c>
      <c r="I8" s="273">
        <v>7</v>
      </c>
      <c r="J8" s="546" t="s">
        <v>657</v>
      </c>
      <c r="K8" s="261" t="s">
        <v>735</v>
      </c>
      <c r="L8" s="440"/>
    </row>
    <row r="9" spans="1:12" ht="22.5" customHeight="1" x14ac:dyDescent="0.15">
      <c r="A9" s="598"/>
      <c r="B9" s="35">
        <v>41753.461805555555</v>
      </c>
      <c r="C9" s="505">
        <v>0.47916666666666669</v>
      </c>
      <c r="D9" s="254" t="s">
        <v>0</v>
      </c>
      <c r="E9" s="255">
        <v>0.5</v>
      </c>
      <c r="F9" s="256">
        <f t="shared" si="0"/>
        <v>2.0833333333333315E-2</v>
      </c>
      <c r="G9" s="257"/>
      <c r="H9" s="275">
        <v>24</v>
      </c>
      <c r="I9" s="273">
        <v>6</v>
      </c>
      <c r="J9" s="260"/>
      <c r="K9" s="261" t="s">
        <v>201</v>
      </c>
      <c r="L9" s="440"/>
    </row>
    <row r="10" spans="1:12" ht="22.5" customHeight="1" x14ac:dyDescent="0.15">
      <c r="A10" s="598"/>
      <c r="B10" s="15">
        <v>41753.5625</v>
      </c>
      <c r="C10" s="498">
        <v>41753.5625</v>
      </c>
      <c r="D10" s="107" t="s">
        <v>0</v>
      </c>
      <c r="E10" s="214">
        <v>41753.59375</v>
      </c>
      <c r="F10" s="245">
        <f t="shared" si="0"/>
        <v>3.125E-2</v>
      </c>
      <c r="G10" s="108"/>
      <c r="H10" s="109">
        <v>24</v>
      </c>
      <c r="I10" s="110">
        <v>9</v>
      </c>
      <c r="J10" s="111"/>
      <c r="K10" s="248" t="s">
        <v>202</v>
      </c>
      <c r="L10" s="434"/>
    </row>
    <row r="11" spans="1:12" ht="22.5" customHeight="1" x14ac:dyDescent="0.15">
      <c r="A11" s="598"/>
      <c r="B11" s="35">
        <v>41753.599999999999</v>
      </c>
      <c r="C11" s="505">
        <v>0.60069444444444442</v>
      </c>
      <c r="D11" s="254" t="s">
        <v>0</v>
      </c>
      <c r="E11" s="255">
        <v>41753.614583333336</v>
      </c>
      <c r="F11" s="256">
        <f t="shared" si="0"/>
        <v>41753.013888888891</v>
      </c>
      <c r="G11" s="257"/>
      <c r="H11" s="275">
        <v>24</v>
      </c>
      <c r="I11" s="273">
        <v>10</v>
      </c>
      <c r="J11" s="260"/>
      <c r="K11" s="261" t="s">
        <v>203</v>
      </c>
      <c r="L11" s="440"/>
    </row>
    <row r="12" spans="1:12" ht="22.5" customHeight="1" x14ac:dyDescent="0.15">
      <c r="A12" s="608"/>
      <c r="B12" s="14">
        <v>41753.625</v>
      </c>
      <c r="C12" s="491">
        <v>41753.625</v>
      </c>
      <c r="D12" s="102" t="s">
        <v>0</v>
      </c>
      <c r="E12" s="185">
        <v>41753.666666666664</v>
      </c>
      <c r="F12" s="186">
        <f t="shared" si="0"/>
        <v>4.1666666664241347E-2</v>
      </c>
      <c r="G12" s="103"/>
      <c r="H12" s="104">
        <v>24</v>
      </c>
      <c r="I12" s="105">
        <v>14</v>
      </c>
      <c r="J12" s="129"/>
      <c r="K12" s="187" t="s">
        <v>204</v>
      </c>
      <c r="L12" s="432"/>
    </row>
    <row r="13" spans="1:12" ht="22.5" customHeight="1" x14ac:dyDescent="0.15">
      <c r="A13" s="597">
        <v>42846</v>
      </c>
      <c r="B13" s="13">
        <v>41754.395833333336</v>
      </c>
      <c r="C13" s="490">
        <v>41754.395833333336</v>
      </c>
      <c r="D13" s="95" t="s">
        <v>0</v>
      </c>
      <c r="E13" s="181">
        <v>41754.434027777781</v>
      </c>
      <c r="F13" s="182">
        <f t="shared" si="0"/>
        <v>3.8194444445252884E-2</v>
      </c>
      <c r="G13" s="96"/>
      <c r="H13" s="97">
        <v>24</v>
      </c>
      <c r="I13" s="98">
        <v>3</v>
      </c>
      <c r="J13" s="116"/>
      <c r="K13" s="183" t="s">
        <v>205</v>
      </c>
      <c r="L13" s="429"/>
    </row>
    <row r="14" spans="1:12" ht="22.5" customHeight="1" x14ac:dyDescent="0.15">
      <c r="A14" s="598"/>
      <c r="B14" s="35">
        <v>41754.413194444445</v>
      </c>
      <c r="C14" s="505">
        <v>0.44097222222222227</v>
      </c>
      <c r="D14" s="254" t="s">
        <v>0</v>
      </c>
      <c r="E14" s="255">
        <v>0.46875</v>
      </c>
      <c r="F14" s="256">
        <f t="shared" si="0"/>
        <v>2.7777777777777735E-2</v>
      </c>
      <c r="G14" s="257"/>
      <c r="H14" s="275">
        <v>24</v>
      </c>
      <c r="I14" s="273">
        <v>4</v>
      </c>
      <c r="J14" s="260"/>
      <c r="K14" s="261" t="s">
        <v>206</v>
      </c>
      <c r="L14" s="440"/>
    </row>
    <row r="15" spans="1:12" ht="22.5" customHeight="1" x14ac:dyDescent="0.15">
      <c r="A15" s="598"/>
      <c r="B15" s="35">
        <v>41754.440972222219</v>
      </c>
      <c r="C15" s="505">
        <v>0.47222222222222227</v>
      </c>
      <c r="D15" s="254" t="s">
        <v>0</v>
      </c>
      <c r="E15" s="255">
        <v>0.5</v>
      </c>
      <c r="F15" s="256">
        <f t="shared" si="0"/>
        <v>2.7777777777777735E-2</v>
      </c>
      <c r="G15" s="257"/>
      <c r="H15" s="275">
        <v>24</v>
      </c>
      <c r="I15" s="273">
        <v>5</v>
      </c>
      <c r="J15" s="260"/>
      <c r="K15" s="261" t="s">
        <v>207</v>
      </c>
      <c r="L15" s="440"/>
    </row>
    <row r="16" spans="1:12" ht="22.5" customHeight="1" x14ac:dyDescent="0.15">
      <c r="A16" s="598"/>
      <c r="B16" s="15">
        <v>41754.5625</v>
      </c>
      <c r="C16" s="498">
        <v>41754.5625</v>
      </c>
      <c r="D16" s="107" t="s">
        <v>0</v>
      </c>
      <c r="E16" s="214">
        <v>41754.590277777781</v>
      </c>
      <c r="F16" s="245">
        <f t="shared" si="0"/>
        <v>2.7777777781011537E-2</v>
      </c>
      <c r="G16" s="108"/>
      <c r="H16" s="109">
        <v>24</v>
      </c>
      <c r="I16" s="110">
        <v>13</v>
      </c>
      <c r="J16" s="111"/>
      <c r="K16" s="248" t="s">
        <v>208</v>
      </c>
      <c r="L16" s="434"/>
    </row>
    <row r="17" spans="1:12" ht="22.5" customHeight="1" x14ac:dyDescent="0.15">
      <c r="A17" s="598"/>
      <c r="B17" s="35">
        <v>41754.59375</v>
      </c>
      <c r="C17" s="505">
        <v>41754.59375</v>
      </c>
      <c r="D17" s="254" t="s">
        <v>0</v>
      </c>
      <c r="E17" s="255">
        <v>41754.614583333336</v>
      </c>
      <c r="F17" s="256">
        <f t="shared" si="0"/>
        <v>2.0833333335758653E-2</v>
      </c>
      <c r="G17" s="257"/>
      <c r="H17" s="275">
        <v>24</v>
      </c>
      <c r="I17" s="273">
        <v>12</v>
      </c>
      <c r="J17" s="260"/>
      <c r="K17" s="261" t="s">
        <v>209</v>
      </c>
      <c r="L17" s="440"/>
    </row>
    <row r="18" spans="1:12" ht="22.5" customHeight="1" thickBot="1" x14ac:dyDescent="0.2">
      <c r="A18" s="625"/>
      <c r="B18" s="16">
        <v>41754.621527777781</v>
      </c>
      <c r="C18" s="506">
        <v>41754.621527777781</v>
      </c>
      <c r="D18" s="167" t="s">
        <v>0</v>
      </c>
      <c r="E18" s="264">
        <v>41754.663194444445</v>
      </c>
      <c r="F18" s="265">
        <f t="shared" si="0"/>
        <v>4.1666666664241347E-2</v>
      </c>
      <c r="G18" s="168"/>
      <c r="H18" s="169">
        <v>24</v>
      </c>
      <c r="I18" s="170">
        <v>2</v>
      </c>
      <c r="J18" s="171"/>
      <c r="K18" s="268" t="s">
        <v>400</v>
      </c>
      <c r="L18" s="507"/>
    </row>
    <row r="19" spans="1:12" ht="22.5" customHeight="1" x14ac:dyDescent="0.15">
      <c r="A19" s="382"/>
      <c r="B19" s="383"/>
      <c r="C19" s="399"/>
      <c r="D19" s="384"/>
      <c r="E19" s="385"/>
      <c r="F19" s="386"/>
      <c r="G19" s="387"/>
      <c r="H19" s="388"/>
      <c r="I19" s="389"/>
      <c r="J19" s="393"/>
      <c r="K19" s="394"/>
      <c r="L19" s="501"/>
    </row>
    <row r="20" spans="1:12" s="51" customFormat="1" ht="22.5" customHeight="1" x14ac:dyDescent="0.15">
      <c r="A20" s="599" t="str">
        <f>[2]市町村名簿リンク!$D$25</f>
        <v>　　　［河合町：環境衛生課］〒636-0061北葛城郡河合町山坊６８３－１</v>
      </c>
      <c r="B20" s="600"/>
      <c r="C20" s="600"/>
      <c r="D20" s="600"/>
      <c r="E20" s="600"/>
      <c r="F20" s="600"/>
      <c r="G20" s="600"/>
      <c r="H20" s="600"/>
      <c r="I20" s="600"/>
      <c r="J20" s="600"/>
      <c r="K20" s="600"/>
      <c r="L20" s="600"/>
    </row>
    <row r="21" spans="1:12" s="51" customFormat="1" ht="22.5" customHeight="1" x14ac:dyDescent="0.15">
      <c r="A21" s="599" t="str">
        <f>[2]市町村名簿リンク!$E$25</f>
        <v>　　　　　電話　0745-32-0706 ・ FAX　0745-32-9491</v>
      </c>
      <c r="B21" s="601"/>
      <c r="C21" s="601"/>
      <c r="D21" s="601"/>
      <c r="E21" s="601"/>
      <c r="F21" s="601"/>
      <c r="G21" s="601"/>
      <c r="H21" s="601"/>
      <c r="I21" s="601"/>
      <c r="J21" s="601"/>
      <c r="K21" s="601"/>
      <c r="L21" s="601"/>
    </row>
    <row r="22" spans="1:12" s="51" customFormat="1" ht="22.5" customHeight="1" x14ac:dyDescent="0.15">
      <c r="A22" s="407"/>
      <c r="B22" s="409"/>
      <c r="C22" s="485"/>
      <c r="D22" s="409"/>
      <c r="E22" s="409"/>
      <c r="F22" s="409"/>
      <c r="G22" s="409"/>
      <c r="H22" s="409"/>
      <c r="I22" s="409"/>
      <c r="J22" s="409"/>
      <c r="K22" s="409"/>
      <c r="L22" s="409"/>
    </row>
    <row r="23" spans="1:12" s="51" customFormat="1" x14ac:dyDescent="0.15">
      <c r="A23" s="172"/>
      <c r="B23" s="1"/>
      <c r="C23" s="483"/>
      <c r="D23" s="66"/>
      <c r="E23" s="67"/>
      <c r="F23" s="68"/>
      <c r="G23" s="69"/>
      <c r="H23" s="70"/>
      <c r="I23" s="71"/>
      <c r="J23" s="229"/>
      <c r="K23" s="200"/>
      <c r="L23" s="484"/>
    </row>
  </sheetData>
  <sheetProtection password="E6A1" sheet="1" objects="1" scenarios="1"/>
  <mergeCells count="15">
    <mergeCell ref="A20:L20"/>
    <mergeCell ref="A21:L21"/>
    <mergeCell ref="A5:A6"/>
    <mergeCell ref="C5:C6"/>
    <mergeCell ref="D5:D6"/>
    <mergeCell ref="E5:E6"/>
    <mergeCell ref="F5:F6"/>
    <mergeCell ref="G5:G6"/>
    <mergeCell ref="H5:H6"/>
    <mergeCell ref="I5:I6"/>
    <mergeCell ref="A2:K2"/>
    <mergeCell ref="J5:K6"/>
    <mergeCell ref="L5:L6"/>
    <mergeCell ref="A7:A12"/>
    <mergeCell ref="A13:A18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="91" zoomScaleNormal="91" zoomScaleSheetLayoutView="85" zoomScalePageLayoutView="41" workbookViewId="0">
      <selection activeCell="N22" sqref="N22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621</v>
      </c>
      <c r="B3" s="23"/>
      <c r="C3" s="487"/>
      <c r="D3" s="55"/>
      <c r="E3" s="56"/>
      <c r="F3" s="57"/>
      <c r="G3" s="58"/>
      <c r="H3" s="59" t="s">
        <v>401</v>
      </c>
      <c r="I3" s="60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87"/>
      <c r="K4" s="24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693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42863</v>
      </c>
      <c r="B7" s="34">
        <v>41766</v>
      </c>
      <c r="C7" s="502">
        <v>0.39583333333333331</v>
      </c>
      <c r="D7" s="230" t="s">
        <v>0</v>
      </c>
      <c r="E7" s="231">
        <v>0.42708333333333331</v>
      </c>
      <c r="F7" s="232">
        <f t="shared" ref="F7:F13" si="0">E7-C7</f>
        <v>3.125E-2</v>
      </c>
      <c r="G7" s="233"/>
      <c r="H7" s="278">
        <v>25</v>
      </c>
      <c r="I7" s="279">
        <v>1</v>
      </c>
      <c r="J7" s="280"/>
      <c r="K7" s="237" t="s">
        <v>210</v>
      </c>
      <c r="L7" s="503"/>
    </row>
    <row r="8" spans="1:12" ht="22.5" customHeight="1" x14ac:dyDescent="0.15">
      <c r="A8" s="598"/>
      <c r="B8" s="14">
        <v>41766</v>
      </c>
      <c r="C8" s="491">
        <v>0.4375</v>
      </c>
      <c r="D8" s="102" t="s">
        <v>0</v>
      </c>
      <c r="E8" s="185">
        <v>0.47916666666666669</v>
      </c>
      <c r="F8" s="186">
        <f t="shared" si="0"/>
        <v>4.1666666666666685E-2</v>
      </c>
      <c r="G8" s="103"/>
      <c r="H8" s="104">
        <v>25</v>
      </c>
      <c r="I8" s="105">
        <v>2</v>
      </c>
      <c r="J8" s="220"/>
      <c r="K8" s="187" t="s">
        <v>509</v>
      </c>
      <c r="L8" s="432"/>
    </row>
    <row r="9" spans="1:12" ht="22.5" customHeight="1" x14ac:dyDescent="0.15">
      <c r="A9" s="598"/>
      <c r="B9" s="15">
        <v>41766</v>
      </c>
      <c r="C9" s="498">
        <v>0.54166666666666663</v>
      </c>
      <c r="D9" s="107" t="s">
        <v>0</v>
      </c>
      <c r="E9" s="214">
        <v>0.58333333333333337</v>
      </c>
      <c r="F9" s="245">
        <f t="shared" si="0"/>
        <v>4.1666666666666741E-2</v>
      </c>
      <c r="G9" s="108"/>
      <c r="H9" s="109">
        <v>25</v>
      </c>
      <c r="I9" s="110">
        <v>3</v>
      </c>
      <c r="J9" s="217"/>
      <c r="K9" s="248" t="s">
        <v>510</v>
      </c>
      <c r="L9" s="434"/>
    </row>
    <row r="10" spans="1:12" ht="22.5" customHeight="1" x14ac:dyDescent="0.15">
      <c r="A10" s="608"/>
      <c r="B10" s="14">
        <v>41766</v>
      </c>
      <c r="C10" s="491">
        <v>0.59375</v>
      </c>
      <c r="D10" s="102" t="s">
        <v>0</v>
      </c>
      <c r="E10" s="185">
        <v>0.625</v>
      </c>
      <c r="F10" s="186">
        <f t="shared" si="0"/>
        <v>3.125E-2</v>
      </c>
      <c r="G10" s="103"/>
      <c r="H10" s="104">
        <v>25</v>
      </c>
      <c r="I10" s="105">
        <v>4</v>
      </c>
      <c r="J10" s="220"/>
      <c r="K10" s="187" t="s">
        <v>211</v>
      </c>
      <c r="L10" s="432"/>
    </row>
    <row r="11" spans="1:12" ht="22.5" customHeight="1" x14ac:dyDescent="0.15">
      <c r="A11" s="597">
        <v>42864</v>
      </c>
      <c r="B11" s="13">
        <v>41767</v>
      </c>
      <c r="C11" s="490">
        <v>0.39583333333333331</v>
      </c>
      <c r="D11" s="95" t="s">
        <v>0</v>
      </c>
      <c r="E11" s="181">
        <v>0.40972222222222227</v>
      </c>
      <c r="F11" s="182">
        <f t="shared" si="0"/>
        <v>1.3888888888888951E-2</v>
      </c>
      <c r="G11" s="96"/>
      <c r="H11" s="97">
        <v>25</v>
      </c>
      <c r="I11" s="98">
        <v>5</v>
      </c>
      <c r="J11" s="379"/>
      <c r="K11" s="339" t="s">
        <v>650</v>
      </c>
      <c r="L11" s="429"/>
    </row>
    <row r="12" spans="1:12" ht="22.5" customHeight="1" x14ac:dyDescent="0.15">
      <c r="A12" s="598"/>
      <c r="B12" s="35">
        <v>41767</v>
      </c>
      <c r="C12" s="505">
        <v>0.41666666666666669</v>
      </c>
      <c r="D12" s="254" t="s">
        <v>0</v>
      </c>
      <c r="E12" s="255">
        <v>0.44444444444444442</v>
      </c>
      <c r="F12" s="256">
        <f t="shared" si="0"/>
        <v>2.7777777777777735E-2</v>
      </c>
      <c r="G12" s="257"/>
      <c r="H12" s="275">
        <v>25</v>
      </c>
      <c r="I12" s="273">
        <v>6</v>
      </c>
      <c r="J12" s="281"/>
      <c r="K12" s="261" t="s">
        <v>212</v>
      </c>
      <c r="L12" s="440"/>
    </row>
    <row r="13" spans="1:12" ht="22.5" customHeight="1" x14ac:dyDescent="0.15">
      <c r="A13" s="598"/>
      <c r="B13" s="14">
        <v>41767</v>
      </c>
      <c r="C13" s="491">
        <v>0.4513888888888889</v>
      </c>
      <c r="D13" s="102" t="s">
        <v>0</v>
      </c>
      <c r="E13" s="185">
        <v>0.4861111111111111</v>
      </c>
      <c r="F13" s="186">
        <f t="shared" si="0"/>
        <v>3.472222222222221E-2</v>
      </c>
      <c r="G13" s="103"/>
      <c r="H13" s="104">
        <v>25</v>
      </c>
      <c r="I13" s="105">
        <v>7</v>
      </c>
      <c r="J13" s="220"/>
      <c r="K13" s="187" t="s">
        <v>213</v>
      </c>
      <c r="L13" s="432"/>
    </row>
    <row r="14" spans="1:12" ht="22.5" customHeight="1" thickBot="1" x14ac:dyDescent="0.2">
      <c r="A14" s="625"/>
      <c r="B14" s="19">
        <v>41767</v>
      </c>
      <c r="C14" s="493">
        <v>0.5625</v>
      </c>
      <c r="D14" s="298" t="s">
        <v>0</v>
      </c>
      <c r="E14" s="192">
        <v>0.625</v>
      </c>
      <c r="F14" s="193">
        <f t="shared" ref="F14" si="1">E14-C14</f>
        <v>6.25E-2</v>
      </c>
      <c r="G14" s="194"/>
      <c r="H14" s="195">
        <v>25</v>
      </c>
      <c r="I14" s="196">
        <v>8</v>
      </c>
      <c r="J14" s="299"/>
      <c r="K14" s="198" t="s">
        <v>214</v>
      </c>
      <c r="L14" s="509"/>
    </row>
    <row r="15" spans="1:12" ht="22.5" customHeight="1" x14ac:dyDescent="0.15">
      <c r="A15" s="382"/>
      <c r="B15" s="383"/>
      <c r="C15" s="399"/>
      <c r="D15" s="384"/>
      <c r="E15" s="385"/>
      <c r="F15" s="386"/>
      <c r="G15" s="387"/>
      <c r="H15" s="388"/>
      <c r="I15" s="389"/>
      <c r="J15" s="390"/>
      <c r="K15" s="394"/>
      <c r="L15" s="501"/>
    </row>
    <row r="16" spans="1:12" s="51" customFormat="1" ht="22.5" customHeight="1" x14ac:dyDescent="0.15">
      <c r="A16" s="599" t="str">
        <f>[2]市町村名簿リンク!$D$26</f>
        <v>　　　［吉野町：生活環境課］〒639-3113吉野郡吉野町飯貝１２１７－６</v>
      </c>
      <c r="B16" s="600"/>
      <c r="C16" s="600"/>
      <c r="D16" s="600"/>
      <c r="E16" s="600"/>
      <c r="F16" s="600"/>
      <c r="G16" s="600"/>
      <c r="H16" s="600"/>
      <c r="I16" s="600"/>
      <c r="J16" s="600"/>
      <c r="K16" s="600"/>
      <c r="L16" s="600"/>
    </row>
    <row r="17" spans="1:12" s="51" customFormat="1" ht="22.5" customHeight="1" x14ac:dyDescent="0.15">
      <c r="A17" s="599" t="str">
        <f>[2]市町村名簿リンク!$E$26</f>
        <v>　　　　　電話　0746-32-9024 ・ FAX　0746-32-5844</v>
      </c>
      <c r="B17" s="601"/>
      <c r="C17" s="601"/>
      <c r="D17" s="601"/>
      <c r="E17" s="601"/>
      <c r="F17" s="601"/>
      <c r="G17" s="601"/>
      <c r="H17" s="601"/>
      <c r="I17" s="601"/>
      <c r="J17" s="601"/>
      <c r="K17" s="601"/>
      <c r="L17" s="601"/>
    </row>
    <row r="18" spans="1:12" s="51" customFormat="1" ht="22.5" customHeight="1" x14ac:dyDescent="0.15">
      <c r="A18" s="172"/>
      <c r="B18" s="1"/>
      <c r="C18" s="483"/>
      <c r="D18" s="414"/>
      <c r="E18" s="67"/>
      <c r="F18" s="68"/>
      <c r="G18" s="69"/>
      <c r="H18" s="70"/>
      <c r="I18" s="71"/>
      <c r="J18" s="199"/>
      <c r="K18" s="200"/>
      <c r="L18" s="495"/>
    </row>
    <row r="19" spans="1:12" s="51" customFormat="1" x14ac:dyDescent="0.15">
      <c r="A19" s="172"/>
      <c r="B19" s="1"/>
      <c r="C19" s="483"/>
      <c r="D19" s="66"/>
      <c r="E19" s="67"/>
      <c r="F19" s="68"/>
      <c r="G19" s="69"/>
      <c r="H19" s="70"/>
      <c r="I19" s="71"/>
      <c r="J19" s="229"/>
      <c r="K19" s="200"/>
      <c r="L19" s="484"/>
    </row>
  </sheetData>
  <sheetProtection password="E6A1" sheet="1" objects="1" scenarios="1"/>
  <mergeCells count="15">
    <mergeCell ref="A2:K2"/>
    <mergeCell ref="A16:L16"/>
    <mergeCell ref="A17:L17"/>
    <mergeCell ref="H5:H6"/>
    <mergeCell ref="I5:I6"/>
    <mergeCell ref="J5:K6"/>
    <mergeCell ref="L5:L6"/>
    <mergeCell ref="A7:A10"/>
    <mergeCell ref="A11:A14"/>
    <mergeCell ref="A5:A6"/>
    <mergeCell ref="C5:C6"/>
    <mergeCell ref="D5:D6"/>
    <mergeCell ref="E5:E6"/>
    <mergeCell ref="F5:F6"/>
    <mergeCell ref="G5:G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zoomScale="91" zoomScaleNormal="91" zoomScaleSheetLayoutView="85" zoomScalePageLayoutView="41" workbookViewId="0">
      <selection activeCell="M43" sqref="M43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622</v>
      </c>
      <c r="B3" s="23"/>
      <c r="C3" s="487"/>
      <c r="D3" s="55"/>
      <c r="E3" s="56"/>
      <c r="F3" s="57"/>
      <c r="G3" s="58"/>
      <c r="H3" s="59" t="s">
        <v>402</v>
      </c>
      <c r="I3" s="60"/>
      <c r="J3" s="53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486" t="s">
        <v>668</v>
      </c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693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628">
        <v>42871</v>
      </c>
      <c r="B7" s="34">
        <v>41772.375</v>
      </c>
      <c r="C7" s="498">
        <v>0.39583333333333331</v>
      </c>
      <c r="D7" s="107" t="s">
        <v>0</v>
      </c>
      <c r="E7" s="214">
        <v>0.40972222222222227</v>
      </c>
      <c r="F7" s="232">
        <f t="shared" ref="F7:F38" si="0">E7-C7</f>
        <v>1.3888888888888951E-2</v>
      </c>
      <c r="G7" s="233"/>
      <c r="H7" s="278">
        <v>26</v>
      </c>
      <c r="I7" s="279">
        <v>1</v>
      </c>
      <c r="J7" s="280"/>
      <c r="K7" s="237" t="s">
        <v>215</v>
      </c>
      <c r="L7" s="503"/>
    </row>
    <row r="8" spans="1:12" ht="22.5" customHeight="1" x14ac:dyDescent="0.15">
      <c r="A8" s="598"/>
      <c r="B8" s="35">
        <v>41772.395833333336</v>
      </c>
      <c r="C8" s="505">
        <v>0.41666666666666669</v>
      </c>
      <c r="D8" s="107" t="s">
        <v>0</v>
      </c>
      <c r="E8" s="255">
        <v>0.4236111111111111</v>
      </c>
      <c r="F8" s="256">
        <f t="shared" si="0"/>
        <v>6.9444444444444198E-3</v>
      </c>
      <c r="G8" s="257"/>
      <c r="H8" s="275">
        <v>26</v>
      </c>
      <c r="I8" s="273">
        <v>2</v>
      </c>
      <c r="J8" s="281"/>
      <c r="K8" s="261" t="s">
        <v>216</v>
      </c>
      <c r="L8" s="440"/>
    </row>
    <row r="9" spans="1:12" ht="22.5" customHeight="1" x14ac:dyDescent="0.15">
      <c r="A9" s="598"/>
      <c r="B9" s="35">
        <v>41772.409722222219</v>
      </c>
      <c r="C9" s="505">
        <v>0.43055555555555558</v>
      </c>
      <c r="D9" s="107" t="s">
        <v>0</v>
      </c>
      <c r="E9" s="255">
        <v>0.4375</v>
      </c>
      <c r="F9" s="256">
        <f t="shared" si="0"/>
        <v>6.9444444444444198E-3</v>
      </c>
      <c r="G9" s="257"/>
      <c r="H9" s="275">
        <v>26</v>
      </c>
      <c r="I9" s="273">
        <v>3</v>
      </c>
      <c r="J9" s="281"/>
      <c r="K9" s="261" t="s">
        <v>511</v>
      </c>
      <c r="L9" s="440"/>
    </row>
    <row r="10" spans="1:12" ht="22.5" customHeight="1" x14ac:dyDescent="0.15">
      <c r="A10" s="598"/>
      <c r="B10" s="35">
        <v>41772.423611111109</v>
      </c>
      <c r="C10" s="505">
        <v>41772.444444444445</v>
      </c>
      <c r="D10" s="107" t="s">
        <v>0</v>
      </c>
      <c r="E10" s="255">
        <v>0.4513888888888889</v>
      </c>
      <c r="F10" s="256">
        <f t="shared" si="0"/>
        <v>-41771.993055555555</v>
      </c>
      <c r="G10" s="257"/>
      <c r="H10" s="275">
        <v>26</v>
      </c>
      <c r="I10" s="273">
        <v>4</v>
      </c>
      <c r="J10" s="281"/>
      <c r="K10" s="261" t="s">
        <v>217</v>
      </c>
      <c r="L10" s="440"/>
    </row>
    <row r="11" spans="1:12" ht="22.5" customHeight="1" x14ac:dyDescent="0.15">
      <c r="A11" s="598"/>
      <c r="B11" s="35">
        <v>41772.444444444445</v>
      </c>
      <c r="C11" s="505">
        <v>0.45833333333333331</v>
      </c>
      <c r="D11" s="107" t="s">
        <v>0</v>
      </c>
      <c r="E11" s="255">
        <v>0.46527777777777773</v>
      </c>
      <c r="F11" s="256">
        <f t="shared" si="0"/>
        <v>6.9444444444444198E-3</v>
      </c>
      <c r="G11" s="257"/>
      <c r="H11" s="275">
        <v>26</v>
      </c>
      <c r="I11" s="273">
        <v>32</v>
      </c>
      <c r="J11" s="281"/>
      <c r="K11" s="261" t="s">
        <v>218</v>
      </c>
      <c r="L11" s="440"/>
    </row>
    <row r="12" spans="1:12" ht="22.5" customHeight="1" x14ac:dyDescent="0.15">
      <c r="A12" s="598"/>
      <c r="B12" s="14">
        <v>41772.465277777781</v>
      </c>
      <c r="C12" s="491">
        <v>0.47222222222222227</v>
      </c>
      <c r="D12" s="66" t="s">
        <v>0</v>
      </c>
      <c r="E12" s="185">
        <v>0.48958333333333331</v>
      </c>
      <c r="F12" s="186">
        <f t="shared" si="0"/>
        <v>1.7361111111111049E-2</v>
      </c>
      <c r="G12" s="103"/>
      <c r="H12" s="104">
        <v>26</v>
      </c>
      <c r="I12" s="105">
        <v>5</v>
      </c>
      <c r="J12" s="220"/>
      <c r="K12" s="187" t="s">
        <v>219</v>
      </c>
      <c r="L12" s="432"/>
    </row>
    <row r="13" spans="1:12" ht="22.5" customHeight="1" x14ac:dyDescent="0.15">
      <c r="A13" s="598"/>
      <c r="B13" s="15">
        <v>41772.5625</v>
      </c>
      <c r="C13" s="498">
        <v>0.5625</v>
      </c>
      <c r="D13" s="95" t="s">
        <v>0</v>
      </c>
      <c r="E13" s="214">
        <v>0.57638888888888895</v>
      </c>
      <c r="F13" s="245">
        <f t="shared" si="0"/>
        <v>1.3888888888888951E-2</v>
      </c>
      <c r="G13" s="108"/>
      <c r="H13" s="109">
        <v>26</v>
      </c>
      <c r="I13" s="110">
        <v>6</v>
      </c>
      <c r="J13" s="424" t="s">
        <v>769</v>
      </c>
      <c r="K13" s="248" t="s">
        <v>736</v>
      </c>
      <c r="L13" s="434"/>
    </row>
    <row r="14" spans="1:12" ht="22.5" customHeight="1" x14ac:dyDescent="0.15">
      <c r="A14" s="598"/>
      <c r="B14" s="35">
        <v>41772.590277777781</v>
      </c>
      <c r="C14" s="505">
        <v>0.58333333333333337</v>
      </c>
      <c r="D14" s="107" t="s">
        <v>0</v>
      </c>
      <c r="E14" s="255">
        <v>0.59027777777777779</v>
      </c>
      <c r="F14" s="256">
        <f t="shared" si="0"/>
        <v>6.9444444444444198E-3</v>
      </c>
      <c r="G14" s="257"/>
      <c r="H14" s="275">
        <v>26</v>
      </c>
      <c r="I14" s="273">
        <v>7</v>
      </c>
      <c r="J14" s="281"/>
      <c r="K14" s="261" t="s">
        <v>220</v>
      </c>
      <c r="L14" s="440"/>
    </row>
    <row r="15" spans="1:12" ht="22.5" customHeight="1" x14ac:dyDescent="0.15">
      <c r="A15" s="598"/>
      <c r="B15" s="35">
        <v>41772.611111111109</v>
      </c>
      <c r="C15" s="505">
        <v>0.59722222222222221</v>
      </c>
      <c r="D15" s="107" t="s">
        <v>0</v>
      </c>
      <c r="E15" s="255">
        <v>0.61111111111111105</v>
      </c>
      <c r="F15" s="256">
        <f t="shared" si="0"/>
        <v>1.388888888888884E-2</v>
      </c>
      <c r="G15" s="257"/>
      <c r="H15" s="275">
        <v>26</v>
      </c>
      <c r="I15" s="273">
        <v>8</v>
      </c>
      <c r="J15" s="281"/>
      <c r="K15" s="261" t="s">
        <v>221</v>
      </c>
      <c r="L15" s="440"/>
    </row>
    <row r="16" spans="1:12" ht="22.5" customHeight="1" x14ac:dyDescent="0.15">
      <c r="A16" s="608"/>
      <c r="B16" s="14">
        <v>41772.638888888891</v>
      </c>
      <c r="C16" s="491">
        <v>0.61805555555555558</v>
      </c>
      <c r="D16" s="133" t="s">
        <v>0</v>
      </c>
      <c r="E16" s="185">
        <v>0.63194444444444442</v>
      </c>
      <c r="F16" s="186">
        <f t="shared" si="0"/>
        <v>1.388888888888884E-2</v>
      </c>
      <c r="G16" s="103"/>
      <c r="H16" s="104">
        <v>26</v>
      </c>
      <c r="I16" s="105">
        <v>9</v>
      </c>
      <c r="J16" s="220"/>
      <c r="K16" s="187" t="s">
        <v>579</v>
      </c>
      <c r="L16" s="432"/>
    </row>
    <row r="17" spans="1:12" ht="22.5" customHeight="1" x14ac:dyDescent="0.15">
      <c r="A17" s="597">
        <v>42872</v>
      </c>
      <c r="B17" s="13">
        <v>41773.375</v>
      </c>
      <c r="C17" s="490">
        <v>0.3888888888888889</v>
      </c>
      <c r="D17" s="107" t="s">
        <v>0</v>
      </c>
      <c r="E17" s="181">
        <v>0.39583333333333331</v>
      </c>
      <c r="F17" s="182">
        <f t="shared" si="0"/>
        <v>6.9444444444444198E-3</v>
      </c>
      <c r="G17" s="96"/>
      <c r="H17" s="97">
        <v>26</v>
      </c>
      <c r="I17" s="98">
        <v>10</v>
      </c>
      <c r="J17" s="99"/>
      <c r="K17" s="183" t="s">
        <v>222</v>
      </c>
      <c r="L17" s="429"/>
    </row>
    <row r="18" spans="1:12" ht="22.5" customHeight="1" x14ac:dyDescent="0.15">
      <c r="A18" s="598"/>
      <c r="B18" s="35">
        <v>41773.388888888891</v>
      </c>
      <c r="C18" s="505">
        <v>0.40277777777777773</v>
      </c>
      <c r="D18" s="107" t="s">
        <v>0</v>
      </c>
      <c r="E18" s="255">
        <v>0.41666666666666669</v>
      </c>
      <c r="F18" s="256">
        <f t="shared" si="0"/>
        <v>1.3888888888888951E-2</v>
      </c>
      <c r="G18" s="257"/>
      <c r="H18" s="275">
        <v>26</v>
      </c>
      <c r="I18" s="273">
        <v>11</v>
      </c>
      <c r="J18" s="281"/>
      <c r="K18" s="261" t="s">
        <v>223</v>
      </c>
      <c r="L18" s="440"/>
    </row>
    <row r="19" spans="1:12" ht="22.5" customHeight="1" x14ac:dyDescent="0.15">
      <c r="A19" s="598"/>
      <c r="B19" s="35">
        <v>41773.409722222219</v>
      </c>
      <c r="C19" s="505">
        <v>0.4236111111111111</v>
      </c>
      <c r="D19" s="107" t="s">
        <v>0</v>
      </c>
      <c r="E19" s="255">
        <v>0.4375</v>
      </c>
      <c r="F19" s="256">
        <f t="shared" si="0"/>
        <v>1.3888888888888895E-2</v>
      </c>
      <c r="G19" s="257"/>
      <c r="H19" s="275">
        <v>26</v>
      </c>
      <c r="I19" s="273">
        <v>12</v>
      </c>
      <c r="J19" s="281"/>
      <c r="K19" s="261" t="s">
        <v>403</v>
      </c>
      <c r="L19" s="440"/>
    </row>
    <row r="20" spans="1:12" ht="22.5" customHeight="1" x14ac:dyDescent="0.15">
      <c r="A20" s="598"/>
      <c r="B20" s="35">
        <v>41773.430555555555</v>
      </c>
      <c r="C20" s="505">
        <v>0.44444444444444442</v>
      </c>
      <c r="D20" s="107" t="s">
        <v>0</v>
      </c>
      <c r="E20" s="255">
        <v>0.45833333333333331</v>
      </c>
      <c r="F20" s="256">
        <f t="shared" si="0"/>
        <v>1.3888888888888895E-2</v>
      </c>
      <c r="G20" s="257"/>
      <c r="H20" s="275">
        <v>26</v>
      </c>
      <c r="I20" s="273">
        <v>13</v>
      </c>
      <c r="J20" s="281"/>
      <c r="K20" s="261" t="s">
        <v>404</v>
      </c>
      <c r="L20" s="440"/>
    </row>
    <row r="21" spans="1:12" ht="22.5" customHeight="1" x14ac:dyDescent="0.15">
      <c r="A21" s="598"/>
      <c r="B21" s="14">
        <v>41773.458333333336</v>
      </c>
      <c r="C21" s="491">
        <v>0.46527777777777773</v>
      </c>
      <c r="D21" s="66" t="s">
        <v>0</v>
      </c>
      <c r="E21" s="185">
        <v>41773.486111111109</v>
      </c>
      <c r="F21" s="186">
        <f t="shared" si="0"/>
        <v>41773.020833333328</v>
      </c>
      <c r="G21" s="103"/>
      <c r="H21" s="104">
        <v>26</v>
      </c>
      <c r="I21" s="105">
        <v>14</v>
      </c>
      <c r="J21" s="220"/>
      <c r="K21" s="187" t="s">
        <v>512</v>
      </c>
      <c r="L21" s="432"/>
    </row>
    <row r="22" spans="1:12" ht="22.5" customHeight="1" x14ac:dyDescent="0.15">
      <c r="A22" s="598"/>
      <c r="B22" s="15">
        <v>41773.5625</v>
      </c>
      <c r="C22" s="498">
        <v>41773.5625</v>
      </c>
      <c r="D22" s="95" t="s">
        <v>0</v>
      </c>
      <c r="E22" s="214">
        <v>41773.576388888891</v>
      </c>
      <c r="F22" s="245">
        <f t="shared" si="0"/>
        <v>1.3888888890505768E-2</v>
      </c>
      <c r="G22" s="108"/>
      <c r="H22" s="109">
        <v>26</v>
      </c>
      <c r="I22" s="110">
        <v>15</v>
      </c>
      <c r="J22" s="217"/>
      <c r="K22" s="248" t="s">
        <v>405</v>
      </c>
      <c r="L22" s="434"/>
    </row>
    <row r="23" spans="1:12" ht="22.5" customHeight="1" x14ac:dyDescent="0.15">
      <c r="A23" s="598"/>
      <c r="B23" s="35">
        <v>41773.583333333336</v>
      </c>
      <c r="C23" s="505">
        <v>41773.583333333336</v>
      </c>
      <c r="D23" s="107" t="s">
        <v>0</v>
      </c>
      <c r="E23" s="255">
        <v>0.59027777777777779</v>
      </c>
      <c r="F23" s="256">
        <f t="shared" si="0"/>
        <v>-41772.993055555555</v>
      </c>
      <c r="G23" s="257"/>
      <c r="H23" s="275">
        <v>26</v>
      </c>
      <c r="I23" s="273">
        <v>16</v>
      </c>
      <c r="J23" s="288"/>
      <c r="K23" s="261" t="s">
        <v>513</v>
      </c>
      <c r="L23" s="440"/>
    </row>
    <row r="24" spans="1:12" ht="22.5" customHeight="1" x14ac:dyDescent="0.15">
      <c r="A24" s="608"/>
      <c r="B24" s="14">
        <v>41773.604166666664</v>
      </c>
      <c r="C24" s="491">
        <v>0.59722222222222221</v>
      </c>
      <c r="D24" s="133" t="s">
        <v>0</v>
      </c>
      <c r="E24" s="185">
        <v>0.61111111111111105</v>
      </c>
      <c r="F24" s="186">
        <f t="shared" si="0"/>
        <v>1.388888888888884E-2</v>
      </c>
      <c r="G24" s="103"/>
      <c r="H24" s="104">
        <v>26</v>
      </c>
      <c r="I24" s="105">
        <v>17</v>
      </c>
      <c r="J24" s="220"/>
      <c r="K24" s="187" t="s">
        <v>224</v>
      </c>
      <c r="L24" s="432"/>
    </row>
    <row r="25" spans="1:12" ht="22.5" customHeight="1" x14ac:dyDescent="0.15">
      <c r="A25" s="597">
        <v>42873</v>
      </c>
      <c r="B25" s="13">
        <v>41774.375</v>
      </c>
      <c r="C25" s="490">
        <v>0.3888888888888889</v>
      </c>
      <c r="D25" s="95" t="s">
        <v>0</v>
      </c>
      <c r="E25" s="181">
        <v>0.40972222222222227</v>
      </c>
      <c r="F25" s="182">
        <f t="shared" si="0"/>
        <v>2.083333333333337E-2</v>
      </c>
      <c r="G25" s="96"/>
      <c r="H25" s="97">
        <v>26</v>
      </c>
      <c r="I25" s="98">
        <v>18</v>
      </c>
      <c r="J25" s="99"/>
      <c r="K25" s="183" t="s">
        <v>225</v>
      </c>
      <c r="L25" s="429"/>
    </row>
    <row r="26" spans="1:12" ht="22.5" customHeight="1" x14ac:dyDescent="0.15">
      <c r="A26" s="598"/>
      <c r="B26" s="35">
        <v>41774.402777777781</v>
      </c>
      <c r="C26" s="505">
        <v>0.41666666666666669</v>
      </c>
      <c r="D26" s="254" t="s">
        <v>0</v>
      </c>
      <c r="E26" s="255">
        <v>0.43055555555555558</v>
      </c>
      <c r="F26" s="256">
        <f t="shared" si="0"/>
        <v>1.3888888888888895E-2</v>
      </c>
      <c r="G26" s="257"/>
      <c r="H26" s="275">
        <v>26</v>
      </c>
      <c r="I26" s="273">
        <v>19</v>
      </c>
      <c r="J26" s="281"/>
      <c r="K26" s="261" t="s">
        <v>514</v>
      </c>
      <c r="L26" s="440"/>
    </row>
    <row r="27" spans="1:12" ht="22.5" customHeight="1" x14ac:dyDescent="0.15">
      <c r="A27" s="598"/>
      <c r="B27" s="35">
        <v>41774.423611111109</v>
      </c>
      <c r="C27" s="505">
        <v>0.4375</v>
      </c>
      <c r="D27" s="254" t="s">
        <v>0</v>
      </c>
      <c r="E27" s="255">
        <v>0.4513888888888889</v>
      </c>
      <c r="F27" s="256">
        <f t="shared" si="0"/>
        <v>1.3888888888888895E-2</v>
      </c>
      <c r="G27" s="257"/>
      <c r="H27" s="275">
        <v>26</v>
      </c>
      <c r="I27" s="273">
        <v>20</v>
      </c>
      <c r="J27" s="281"/>
      <c r="K27" s="261" t="s">
        <v>226</v>
      </c>
      <c r="L27" s="440"/>
    </row>
    <row r="28" spans="1:12" ht="22.5" customHeight="1" x14ac:dyDescent="0.15">
      <c r="A28" s="598"/>
      <c r="B28" s="35">
        <v>41774.451388888891</v>
      </c>
      <c r="C28" s="505">
        <v>0.45833333333333331</v>
      </c>
      <c r="D28" s="254" t="s">
        <v>0</v>
      </c>
      <c r="E28" s="255">
        <v>41774.465277777781</v>
      </c>
      <c r="F28" s="256">
        <f t="shared" si="0"/>
        <v>41774.006944444445</v>
      </c>
      <c r="G28" s="257"/>
      <c r="H28" s="275">
        <v>26</v>
      </c>
      <c r="I28" s="273">
        <v>21</v>
      </c>
      <c r="J28" s="281"/>
      <c r="K28" s="261" t="s">
        <v>406</v>
      </c>
      <c r="L28" s="440"/>
    </row>
    <row r="29" spans="1:12" ht="22.5" customHeight="1" x14ac:dyDescent="0.15">
      <c r="A29" s="598"/>
      <c r="B29" s="35">
        <v>41774.472222222219</v>
      </c>
      <c r="C29" s="504">
        <v>41774.472222222219</v>
      </c>
      <c r="D29" s="123" t="s">
        <v>0</v>
      </c>
      <c r="E29" s="249">
        <v>41774.486111111109</v>
      </c>
      <c r="F29" s="250">
        <f t="shared" si="0"/>
        <v>1.3888888890505768E-2</v>
      </c>
      <c r="G29" s="124"/>
      <c r="H29" s="125">
        <v>26</v>
      </c>
      <c r="I29" s="126">
        <v>22</v>
      </c>
      <c r="J29" s="282"/>
      <c r="K29" s="253" t="s">
        <v>515</v>
      </c>
      <c r="L29" s="440"/>
    </row>
    <row r="30" spans="1:12" ht="22.5" customHeight="1" x14ac:dyDescent="0.15">
      <c r="A30" s="598"/>
      <c r="B30" s="35">
        <v>41774.5625</v>
      </c>
      <c r="C30" s="490">
        <v>41774.5625</v>
      </c>
      <c r="D30" s="95" t="s">
        <v>0</v>
      </c>
      <c r="E30" s="181">
        <v>41774.583333333336</v>
      </c>
      <c r="F30" s="182">
        <f t="shared" si="0"/>
        <v>2.0833333335758653E-2</v>
      </c>
      <c r="G30" s="96"/>
      <c r="H30" s="97">
        <v>26</v>
      </c>
      <c r="I30" s="98">
        <v>23</v>
      </c>
      <c r="J30" s="99"/>
      <c r="K30" s="183" t="s">
        <v>737</v>
      </c>
      <c r="L30" s="440"/>
    </row>
    <row r="31" spans="1:12" ht="22.5" customHeight="1" x14ac:dyDescent="0.15">
      <c r="A31" s="598"/>
      <c r="B31" s="14">
        <v>41774.590277777781</v>
      </c>
      <c r="C31" s="491">
        <v>41774.590277777781</v>
      </c>
      <c r="D31" s="102" t="s">
        <v>0</v>
      </c>
      <c r="E31" s="185">
        <v>41774.611111111109</v>
      </c>
      <c r="F31" s="186">
        <f t="shared" si="0"/>
        <v>2.0833333328482695E-2</v>
      </c>
      <c r="G31" s="103"/>
      <c r="H31" s="104">
        <v>26</v>
      </c>
      <c r="I31" s="105">
        <v>24</v>
      </c>
      <c r="J31" s="220"/>
      <c r="K31" s="187" t="s">
        <v>227</v>
      </c>
      <c r="L31" s="432"/>
    </row>
    <row r="32" spans="1:12" ht="22.5" customHeight="1" x14ac:dyDescent="0.15">
      <c r="A32" s="597">
        <v>42874</v>
      </c>
      <c r="B32" s="28">
        <v>41775.375</v>
      </c>
      <c r="C32" s="498">
        <v>0.3888888888888889</v>
      </c>
      <c r="D32" s="107" t="s">
        <v>0</v>
      </c>
      <c r="E32" s="214">
        <v>0.40972222222222227</v>
      </c>
      <c r="F32" s="245">
        <f t="shared" si="0"/>
        <v>2.083333333333337E-2</v>
      </c>
      <c r="G32" s="108"/>
      <c r="H32" s="109">
        <v>26</v>
      </c>
      <c r="I32" s="110">
        <v>25</v>
      </c>
      <c r="J32" s="217"/>
      <c r="K32" s="248" t="s">
        <v>516</v>
      </c>
      <c r="L32" s="434"/>
    </row>
    <row r="33" spans="1:14" ht="22.5" customHeight="1" x14ac:dyDescent="0.15">
      <c r="A33" s="598"/>
      <c r="B33" s="28">
        <v>41775.402777777781</v>
      </c>
      <c r="C33" s="498">
        <v>0.41666666666666669</v>
      </c>
      <c r="D33" s="254" t="s">
        <v>0</v>
      </c>
      <c r="E33" s="214">
        <v>0.43055555555555558</v>
      </c>
      <c r="F33" s="256">
        <f t="shared" si="0"/>
        <v>1.3888888888888895E-2</v>
      </c>
      <c r="G33" s="257"/>
      <c r="H33" s="275">
        <v>26</v>
      </c>
      <c r="I33" s="273">
        <v>27</v>
      </c>
      <c r="J33" s="281"/>
      <c r="K33" s="261" t="s">
        <v>228</v>
      </c>
      <c r="L33" s="440"/>
    </row>
    <row r="34" spans="1:14" ht="22.5" customHeight="1" x14ac:dyDescent="0.15">
      <c r="A34" s="598"/>
      <c r="B34" s="28">
        <v>41775.423611111109</v>
      </c>
      <c r="C34" s="498">
        <v>0.4375</v>
      </c>
      <c r="D34" s="254" t="s">
        <v>0</v>
      </c>
      <c r="E34" s="214">
        <v>0.44444444444444442</v>
      </c>
      <c r="F34" s="256">
        <f t="shared" si="0"/>
        <v>6.9444444444444198E-3</v>
      </c>
      <c r="G34" s="257"/>
      <c r="H34" s="275">
        <v>26</v>
      </c>
      <c r="I34" s="273">
        <v>33</v>
      </c>
      <c r="J34" s="281"/>
      <c r="K34" s="261" t="s">
        <v>517</v>
      </c>
      <c r="L34" s="440" t="s">
        <v>738</v>
      </c>
    </row>
    <row r="35" spans="1:14" ht="22.5" customHeight="1" x14ac:dyDescent="0.15">
      <c r="A35" s="598"/>
      <c r="B35" s="28">
        <v>41775.444444444445</v>
      </c>
      <c r="C35" s="498">
        <v>0.4513888888888889</v>
      </c>
      <c r="D35" s="254" t="s">
        <v>0</v>
      </c>
      <c r="E35" s="214">
        <v>0.46527777777777773</v>
      </c>
      <c r="F35" s="256">
        <f t="shared" si="0"/>
        <v>1.388888888888884E-2</v>
      </c>
      <c r="G35" s="257"/>
      <c r="H35" s="275">
        <v>26</v>
      </c>
      <c r="I35" s="273">
        <v>29</v>
      </c>
      <c r="J35" s="281"/>
      <c r="K35" s="261" t="s">
        <v>739</v>
      </c>
      <c r="L35" s="440"/>
    </row>
    <row r="36" spans="1:14" ht="22.5" customHeight="1" x14ac:dyDescent="0.15">
      <c r="A36" s="598"/>
      <c r="B36" s="28">
        <v>41775.46875</v>
      </c>
      <c r="C36" s="489">
        <v>0.47222222222222227</v>
      </c>
      <c r="D36" s="102" t="s">
        <v>0</v>
      </c>
      <c r="E36" s="176">
        <v>0.4861111111111111</v>
      </c>
      <c r="F36" s="186">
        <f t="shared" si="0"/>
        <v>1.388888888888884E-2</v>
      </c>
      <c r="G36" s="103"/>
      <c r="H36" s="104">
        <v>26</v>
      </c>
      <c r="I36" s="105">
        <v>28</v>
      </c>
      <c r="J36" s="220"/>
      <c r="K36" s="187" t="s">
        <v>229</v>
      </c>
      <c r="L36" s="440"/>
    </row>
    <row r="37" spans="1:14" ht="22.5" customHeight="1" x14ac:dyDescent="0.15">
      <c r="A37" s="598"/>
      <c r="B37" s="28">
        <v>41775.5625</v>
      </c>
      <c r="C37" s="498">
        <v>41775.5625</v>
      </c>
      <c r="D37" s="107" t="s">
        <v>0</v>
      </c>
      <c r="E37" s="214">
        <v>41775.583333333336</v>
      </c>
      <c r="F37" s="245">
        <f t="shared" si="0"/>
        <v>2.0833333335758653E-2</v>
      </c>
      <c r="G37" s="108"/>
      <c r="H37" s="109">
        <v>26</v>
      </c>
      <c r="I37" s="110">
        <v>30</v>
      </c>
      <c r="J37" s="217"/>
      <c r="K37" s="248" t="s">
        <v>407</v>
      </c>
      <c r="L37" s="440"/>
      <c r="N37" s="50">
        <v>83</v>
      </c>
    </row>
    <row r="38" spans="1:14" ht="22.5" customHeight="1" thickBot="1" x14ac:dyDescent="0.2">
      <c r="A38" s="625"/>
      <c r="B38" s="46">
        <v>41775.590277777781</v>
      </c>
      <c r="C38" s="493">
        <v>41775.590277777781</v>
      </c>
      <c r="D38" s="167" t="s">
        <v>0</v>
      </c>
      <c r="E38" s="192">
        <v>41775.611111111109</v>
      </c>
      <c r="F38" s="265">
        <f t="shared" si="0"/>
        <v>2.0833333328482695E-2</v>
      </c>
      <c r="G38" s="168"/>
      <c r="H38" s="169">
        <v>26</v>
      </c>
      <c r="I38" s="170">
        <v>31</v>
      </c>
      <c r="J38" s="283"/>
      <c r="K38" s="268" t="s">
        <v>230</v>
      </c>
      <c r="L38" s="507"/>
    </row>
    <row r="39" spans="1:14" ht="22.5" customHeight="1" x14ac:dyDescent="0.15">
      <c r="A39" s="382"/>
      <c r="B39" s="396"/>
      <c r="C39" s="399"/>
      <c r="D39" s="384"/>
      <c r="E39" s="385"/>
      <c r="F39" s="386"/>
      <c r="G39" s="387"/>
      <c r="H39" s="388"/>
      <c r="I39" s="389"/>
      <c r="J39" s="390"/>
      <c r="K39" s="394"/>
      <c r="L39" s="501"/>
    </row>
    <row r="40" spans="1:14" s="51" customFormat="1" ht="22.5" customHeight="1" x14ac:dyDescent="0.15">
      <c r="A40" s="629" t="str">
        <f>[2]市町村名簿リンク!$D$27</f>
        <v>　　　［大淀町：環境整備課］〒638-8501吉野郡大淀町桧垣本２０９０</v>
      </c>
      <c r="B40" s="630"/>
      <c r="C40" s="630"/>
      <c r="D40" s="630"/>
      <c r="E40" s="630"/>
      <c r="F40" s="630"/>
      <c r="G40" s="630"/>
      <c r="H40" s="630"/>
      <c r="I40" s="630"/>
      <c r="J40" s="630"/>
      <c r="K40" s="630"/>
      <c r="L40" s="630"/>
    </row>
    <row r="41" spans="1:14" s="51" customFormat="1" ht="22.5" customHeight="1" x14ac:dyDescent="0.15">
      <c r="A41" s="629" t="str">
        <f>[2]市町村名簿リンク!$E$27</f>
        <v>　　　　　電話　0747-52-5501 ・ FAX　0747-52-5505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</row>
    <row r="42" spans="1:14" s="51" customFormat="1" ht="22.5" customHeight="1" x14ac:dyDescent="0.15">
      <c r="A42" s="172"/>
      <c r="B42" s="1"/>
      <c r="C42" s="483"/>
      <c r="D42" s="414"/>
      <c r="E42" s="67"/>
      <c r="F42" s="68"/>
      <c r="G42" s="69"/>
      <c r="H42" s="70"/>
      <c r="I42" s="71"/>
      <c r="J42" s="199"/>
      <c r="K42" s="200"/>
      <c r="L42" s="495"/>
    </row>
    <row r="43" spans="1:14" s="51" customFormat="1" ht="22.5" customHeight="1" x14ac:dyDescent="0.15">
      <c r="A43" s="172"/>
      <c r="B43" s="1"/>
      <c r="C43" s="483"/>
      <c r="D43" s="414"/>
      <c r="E43" s="67"/>
      <c r="F43" s="68"/>
      <c r="G43" s="69"/>
      <c r="H43" s="70"/>
      <c r="I43" s="71"/>
      <c r="J43" s="199"/>
      <c r="K43" s="200"/>
      <c r="L43" s="495"/>
    </row>
  </sheetData>
  <sheetProtection password="E6A1" sheet="1" objects="1" scenarios="1"/>
  <mergeCells count="17">
    <mergeCell ref="A41:L41"/>
    <mergeCell ref="J5:K6"/>
    <mergeCell ref="L5:L6"/>
    <mergeCell ref="A7:A16"/>
    <mergeCell ref="A17:A24"/>
    <mergeCell ref="A25:A31"/>
    <mergeCell ref="A32:A38"/>
    <mergeCell ref="A5:A6"/>
    <mergeCell ref="C5:C6"/>
    <mergeCell ref="D5:D6"/>
    <mergeCell ref="E5:E6"/>
    <mergeCell ref="F5:F6"/>
    <mergeCell ref="G5:G6"/>
    <mergeCell ref="H5:H6"/>
    <mergeCell ref="I5:I6"/>
    <mergeCell ref="A2:K2"/>
    <mergeCell ref="A40:L40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="91" zoomScaleNormal="91" zoomScaleSheetLayoutView="85" zoomScalePageLayoutView="41" workbookViewId="0">
      <selection activeCell="M24" sqref="M24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623</v>
      </c>
      <c r="B3" s="23"/>
      <c r="C3" s="487"/>
      <c r="D3" s="55"/>
      <c r="E3" s="56"/>
      <c r="F3" s="57"/>
      <c r="G3" s="58"/>
      <c r="H3" s="59" t="s">
        <v>408</v>
      </c>
      <c r="I3" s="60"/>
      <c r="J3" s="340"/>
      <c r="K3" s="174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340"/>
      <c r="K4" s="174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693</v>
      </c>
      <c r="E5" s="609" t="s">
        <v>333</v>
      </c>
      <c r="F5" s="623" t="s">
        <v>334</v>
      </c>
      <c r="G5" s="613" t="s">
        <v>712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628">
        <v>42836</v>
      </c>
      <c r="B7" s="34">
        <v>41736</v>
      </c>
      <c r="C7" s="502">
        <v>0.40972222222222227</v>
      </c>
      <c r="D7" s="230" t="s">
        <v>0</v>
      </c>
      <c r="E7" s="231">
        <v>0.4201388888888889</v>
      </c>
      <c r="F7" s="232">
        <f t="shared" ref="F7:F12" si="0">E7-C7</f>
        <v>1.041666666666663E-2</v>
      </c>
      <c r="G7" s="233"/>
      <c r="H7" s="278">
        <v>27</v>
      </c>
      <c r="I7" s="279">
        <v>1</v>
      </c>
      <c r="J7" s="280"/>
      <c r="K7" s="237" t="s">
        <v>234</v>
      </c>
      <c r="L7" s="503"/>
    </row>
    <row r="8" spans="1:12" ht="22.5" customHeight="1" x14ac:dyDescent="0.15">
      <c r="A8" s="598"/>
      <c r="B8" s="14">
        <v>41736</v>
      </c>
      <c r="C8" s="504">
        <v>0.43055555555555558</v>
      </c>
      <c r="D8" s="123" t="s">
        <v>0</v>
      </c>
      <c r="E8" s="249">
        <v>0.4375</v>
      </c>
      <c r="F8" s="186">
        <f t="shared" si="0"/>
        <v>6.9444444444444198E-3</v>
      </c>
      <c r="G8" s="103"/>
      <c r="H8" s="104">
        <v>27</v>
      </c>
      <c r="I8" s="105">
        <v>2</v>
      </c>
      <c r="J8" s="282"/>
      <c r="K8" s="253" t="s">
        <v>235</v>
      </c>
      <c r="L8" s="469"/>
    </row>
    <row r="9" spans="1:12" ht="22.5" customHeight="1" x14ac:dyDescent="0.15">
      <c r="A9" s="598"/>
      <c r="B9" s="15">
        <v>41736</v>
      </c>
      <c r="C9" s="505">
        <v>0.44791666666666669</v>
      </c>
      <c r="D9" s="254" t="s">
        <v>0</v>
      </c>
      <c r="E9" s="255">
        <v>0.45833333333333331</v>
      </c>
      <c r="F9" s="245">
        <f t="shared" si="0"/>
        <v>1.041666666666663E-2</v>
      </c>
      <c r="G9" s="108"/>
      <c r="H9" s="109">
        <v>27</v>
      </c>
      <c r="I9" s="110">
        <v>3</v>
      </c>
      <c r="J9" s="341"/>
      <c r="K9" s="261" t="s">
        <v>518</v>
      </c>
      <c r="L9" s="440"/>
    </row>
    <row r="10" spans="1:12" ht="22.5" customHeight="1" x14ac:dyDescent="0.15">
      <c r="A10" s="598"/>
      <c r="B10" s="36">
        <v>41736</v>
      </c>
      <c r="C10" s="504">
        <v>0.46527777777777773</v>
      </c>
      <c r="D10" s="123" t="s">
        <v>0</v>
      </c>
      <c r="E10" s="249">
        <v>0.4826388888888889</v>
      </c>
      <c r="F10" s="250">
        <f t="shared" si="0"/>
        <v>1.736111111111116E-2</v>
      </c>
      <c r="G10" s="124"/>
      <c r="H10" s="125">
        <v>27</v>
      </c>
      <c r="I10" s="126">
        <v>4</v>
      </c>
      <c r="J10" s="282"/>
      <c r="K10" s="253" t="s">
        <v>237</v>
      </c>
      <c r="L10" s="469"/>
    </row>
    <row r="11" spans="1:12" ht="22.5" customHeight="1" x14ac:dyDescent="0.15">
      <c r="A11" s="633"/>
      <c r="B11" s="81"/>
      <c r="C11" s="490">
        <v>0.55208333333333337</v>
      </c>
      <c r="D11" s="95" t="s">
        <v>0</v>
      </c>
      <c r="E11" s="181">
        <v>0.5625</v>
      </c>
      <c r="F11" s="310">
        <f t="shared" si="0"/>
        <v>1.041666666666663E-2</v>
      </c>
      <c r="G11" s="118"/>
      <c r="H11" s="119"/>
      <c r="I11" s="120"/>
      <c r="J11" s="342"/>
      <c r="K11" s="311" t="s">
        <v>409</v>
      </c>
      <c r="L11" s="438"/>
    </row>
    <row r="12" spans="1:12" ht="22.5" customHeight="1" x14ac:dyDescent="0.15">
      <c r="A12" s="633"/>
      <c r="B12" s="17"/>
      <c r="C12" s="489">
        <v>0.57291666666666663</v>
      </c>
      <c r="D12" s="133" t="s">
        <v>0</v>
      </c>
      <c r="E12" s="176">
        <v>0.58333333333333337</v>
      </c>
      <c r="F12" s="177">
        <f t="shared" si="0"/>
        <v>1.0416666666666741E-2</v>
      </c>
      <c r="G12" s="134"/>
      <c r="H12" s="135"/>
      <c r="I12" s="136"/>
      <c r="J12" s="338"/>
      <c r="K12" s="187" t="s">
        <v>233</v>
      </c>
      <c r="L12" s="432"/>
    </row>
    <row r="13" spans="1:12" ht="22.5" customHeight="1" x14ac:dyDescent="0.15">
      <c r="A13" s="597">
        <v>42837</v>
      </c>
      <c r="B13" s="81"/>
      <c r="C13" s="490">
        <v>0.41319444444444442</v>
      </c>
      <c r="D13" s="95" t="s">
        <v>0</v>
      </c>
      <c r="E13" s="181">
        <v>0.42708333333333331</v>
      </c>
      <c r="F13" s="310"/>
      <c r="G13" s="118"/>
      <c r="H13" s="119"/>
      <c r="I13" s="120"/>
      <c r="J13" s="296"/>
      <c r="K13" s="183" t="s">
        <v>231</v>
      </c>
      <c r="L13" s="429"/>
    </row>
    <row r="14" spans="1:12" ht="22.5" customHeight="1" x14ac:dyDescent="0.15">
      <c r="A14" s="598"/>
      <c r="B14" s="18"/>
      <c r="C14" s="505">
        <v>0.4375</v>
      </c>
      <c r="D14" s="254" t="s">
        <v>0</v>
      </c>
      <c r="E14" s="255">
        <v>0.44444444444444442</v>
      </c>
      <c r="F14" s="189"/>
      <c r="G14" s="112"/>
      <c r="H14" s="113"/>
      <c r="I14" s="114"/>
      <c r="J14" s="341"/>
      <c r="K14" s="261" t="s">
        <v>232</v>
      </c>
      <c r="L14" s="440"/>
    </row>
    <row r="15" spans="1:12" ht="22.5" customHeight="1" x14ac:dyDescent="0.15">
      <c r="A15" s="598"/>
      <c r="B15" s="18"/>
      <c r="C15" s="505">
        <v>0.4548611111111111</v>
      </c>
      <c r="D15" s="254" t="s">
        <v>0</v>
      </c>
      <c r="E15" s="255">
        <v>0.46180555555555558</v>
      </c>
      <c r="F15" s="189"/>
      <c r="G15" s="112"/>
      <c r="H15" s="113"/>
      <c r="I15" s="114"/>
      <c r="J15" s="341"/>
      <c r="K15" s="261" t="s">
        <v>236</v>
      </c>
      <c r="L15" s="440"/>
    </row>
    <row r="16" spans="1:12" ht="22.5" customHeight="1" x14ac:dyDescent="0.15">
      <c r="A16" s="598"/>
      <c r="B16" s="18"/>
      <c r="C16" s="491">
        <v>0.47222222222222227</v>
      </c>
      <c r="D16" s="102" t="s">
        <v>0</v>
      </c>
      <c r="E16" s="185">
        <v>0.4826388888888889</v>
      </c>
      <c r="F16" s="189"/>
      <c r="G16" s="112"/>
      <c r="H16" s="113"/>
      <c r="I16" s="114"/>
      <c r="J16" s="338"/>
      <c r="K16" s="187" t="s">
        <v>238</v>
      </c>
      <c r="L16" s="432"/>
    </row>
    <row r="17" spans="1:12" ht="22.5" customHeight="1" x14ac:dyDescent="0.15">
      <c r="A17" s="633"/>
      <c r="B17" s="18"/>
      <c r="C17" s="490">
        <v>0.54166666666666663</v>
      </c>
      <c r="D17" s="95" t="s">
        <v>0</v>
      </c>
      <c r="E17" s="181">
        <v>0.55555555555555558</v>
      </c>
      <c r="F17" s="189"/>
      <c r="G17" s="112"/>
      <c r="H17" s="113"/>
      <c r="I17" s="114"/>
      <c r="J17" s="296"/>
      <c r="K17" s="183" t="s">
        <v>740</v>
      </c>
      <c r="L17" s="429"/>
    </row>
    <row r="18" spans="1:12" ht="22.5" customHeight="1" thickBot="1" x14ac:dyDescent="0.2">
      <c r="A18" s="634"/>
      <c r="B18" s="19"/>
      <c r="C18" s="506">
        <v>0.56597222222222221</v>
      </c>
      <c r="D18" s="167" t="s">
        <v>0</v>
      </c>
      <c r="E18" s="264">
        <v>0.58333333333333337</v>
      </c>
      <c r="F18" s="193"/>
      <c r="G18" s="194"/>
      <c r="H18" s="195"/>
      <c r="I18" s="196"/>
      <c r="J18" s="343"/>
      <c r="K18" s="268" t="s">
        <v>239</v>
      </c>
      <c r="L18" s="507"/>
    </row>
    <row r="19" spans="1:12" ht="22.5" customHeight="1" x14ac:dyDescent="0.15">
      <c r="A19" s="398"/>
      <c r="B19" s="383"/>
      <c r="C19" s="399"/>
      <c r="D19" s="384"/>
      <c r="E19" s="385"/>
      <c r="F19" s="386"/>
      <c r="G19" s="387"/>
      <c r="H19" s="388"/>
      <c r="I19" s="389"/>
      <c r="J19" s="390"/>
      <c r="K19" s="394"/>
      <c r="L19" s="501"/>
    </row>
    <row r="20" spans="1:12" s="51" customFormat="1" ht="22.5" customHeight="1" x14ac:dyDescent="0.15">
      <c r="A20" s="599" t="str">
        <f>[2]市町村名簿リンク!$D$28</f>
        <v>　　　［下市町：生活環境課］〒638-0045吉野郡下市町新住１０１０紫水苑内</v>
      </c>
      <c r="B20" s="600"/>
      <c r="C20" s="600"/>
      <c r="D20" s="600"/>
      <c r="E20" s="600"/>
      <c r="F20" s="600"/>
      <c r="G20" s="600"/>
      <c r="H20" s="600"/>
      <c r="I20" s="600"/>
      <c r="J20" s="600"/>
      <c r="K20" s="600"/>
      <c r="L20" s="600"/>
    </row>
    <row r="21" spans="1:12" s="51" customFormat="1" ht="22.5" customHeight="1" x14ac:dyDescent="0.15">
      <c r="A21" s="599" t="str">
        <f>[2]市町村名簿リンク!$E$28</f>
        <v>　　　　　電話　0747-52-5901 ・ FAX　0747-53-0309</v>
      </c>
      <c r="B21" s="601"/>
      <c r="C21" s="601"/>
      <c r="D21" s="601"/>
      <c r="E21" s="601"/>
      <c r="F21" s="601"/>
      <c r="G21" s="601"/>
      <c r="H21" s="601"/>
      <c r="I21" s="601"/>
      <c r="J21" s="601"/>
      <c r="K21" s="601"/>
      <c r="L21" s="601"/>
    </row>
    <row r="22" spans="1:12" s="51" customFormat="1" ht="22.5" customHeight="1" x14ac:dyDescent="0.15">
      <c r="A22" s="172"/>
      <c r="B22" s="1"/>
      <c r="C22" s="483"/>
      <c r="D22" s="414"/>
      <c r="E22" s="67"/>
      <c r="F22" s="68"/>
      <c r="G22" s="69"/>
      <c r="H22" s="70"/>
      <c r="I22" s="71"/>
      <c r="J22" s="199"/>
      <c r="K22" s="200"/>
      <c r="L22" s="495"/>
    </row>
    <row r="23" spans="1:12" s="51" customFormat="1" x14ac:dyDescent="0.15">
      <c r="A23" s="172"/>
      <c r="B23" s="1"/>
      <c r="C23" s="483"/>
      <c r="D23" s="66"/>
      <c r="E23" s="67"/>
      <c r="F23" s="68"/>
      <c r="G23" s="69"/>
      <c r="H23" s="70"/>
      <c r="I23" s="71"/>
      <c r="J23" s="229"/>
      <c r="K23" s="200"/>
      <c r="L23" s="484"/>
    </row>
  </sheetData>
  <sheetProtection password="E6A1" sheet="1" objects="1" scenarios="1"/>
  <mergeCells count="15">
    <mergeCell ref="A20:L20"/>
    <mergeCell ref="A21:L21"/>
    <mergeCell ref="A5:A6"/>
    <mergeCell ref="C5:C6"/>
    <mergeCell ref="D5:D6"/>
    <mergeCell ref="E5:E6"/>
    <mergeCell ref="F5:F6"/>
    <mergeCell ref="G5:G6"/>
    <mergeCell ref="H5:H6"/>
    <mergeCell ref="I5:I6"/>
    <mergeCell ref="A2:K2"/>
    <mergeCell ref="J5:K6"/>
    <mergeCell ref="L5:L6"/>
    <mergeCell ref="A7:A12"/>
    <mergeCell ref="A13:A18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zoomScale="91" zoomScaleNormal="91" zoomScaleSheetLayoutView="85" zoomScalePageLayoutView="41" workbookViewId="0">
      <selection activeCell="O21" sqref="O21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37" t="s">
        <v>624</v>
      </c>
      <c r="B3" s="23"/>
      <c r="C3" s="487"/>
      <c r="D3" s="55"/>
      <c r="E3" s="56"/>
      <c r="F3" s="57"/>
      <c r="G3" s="58"/>
      <c r="H3" s="59" t="s">
        <v>410</v>
      </c>
      <c r="I3" s="60"/>
      <c r="J3" s="61"/>
      <c r="K3" s="62"/>
      <c r="L3" s="488"/>
    </row>
    <row r="4" spans="1:12" s="52" customFormat="1" ht="30.75" customHeight="1" thickBot="1" x14ac:dyDescent="0.3">
      <c r="A4" s="337"/>
      <c r="B4" s="23"/>
      <c r="C4" s="487"/>
      <c r="D4" s="55"/>
      <c r="E4" s="56"/>
      <c r="F4" s="57"/>
      <c r="G4" s="58"/>
      <c r="H4" s="59"/>
      <c r="I4" s="60"/>
      <c r="J4" s="424" t="s">
        <v>717</v>
      </c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631">
        <v>42846</v>
      </c>
      <c r="B7" s="20">
        <v>41753</v>
      </c>
      <c r="C7" s="496">
        <v>0.41666666666666669</v>
      </c>
      <c r="D7" s="201" t="s">
        <v>0</v>
      </c>
      <c r="E7" s="202">
        <v>0.5</v>
      </c>
      <c r="F7" s="271">
        <f t="shared" ref="F7:F9" si="0">E7-C7</f>
        <v>8.3333333333333315E-2</v>
      </c>
      <c r="G7" s="272"/>
      <c r="H7" s="205">
        <v>28</v>
      </c>
      <c r="I7" s="206">
        <v>1</v>
      </c>
      <c r="J7" s="550" t="s">
        <v>741</v>
      </c>
      <c r="K7" s="208" t="s">
        <v>742</v>
      </c>
      <c r="L7" s="497"/>
    </row>
    <row r="8" spans="1:12" ht="22.5" customHeight="1" x14ac:dyDescent="0.15">
      <c r="A8" s="631"/>
      <c r="B8" s="15">
        <v>41753</v>
      </c>
      <c r="C8" s="498">
        <v>0.5625</v>
      </c>
      <c r="D8" s="107" t="s">
        <v>0</v>
      </c>
      <c r="E8" s="214">
        <v>0.59722222222222221</v>
      </c>
      <c r="F8" s="245">
        <f t="shared" si="0"/>
        <v>3.472222222222221E-2</v>
      </c>
      <c r="G8" s="108"/>
      <c r="H8" s="109">
        <v>28</v>
      </c>
      <c r="I8" s="110">
        <v>2</v>
      </c>
      <c r="J8" s="217"/>
      <c r="K8" s="248" t="s">
        <v>240</v>
      </c>
      <c r="L8" s="434"/>
    </row>
    <row r="9" spans="1:12" ht="22.5" customHeight="1" thickBot="1" x14ac:dyDescent="0.2">
      <c r="A9" s="632"/>
      <c r="B9" s="16">
        <v>41753</v>
      </c>
      <c r="C9" s="506">
        <v>0.625</v>
      </c>
      <c r="D9" s="167" t="s">
        <v>0</v>
      </c>
      <c r="E9" s="264">
        <v>0.65972222222222221</v>
      </c>
      <c r="F9" s="265">
        <f t="shared" si="0"/>
        <v>3.472222222222221E-2</v>
      </c>
      <c r="G9" s="168"/>
      <c r="H9" s="169">
        <v>28</v>
      </c>
      <c r="I9" s="170">
        <v>3</v>
      </c>
      <c r="J9" s="283"/>
      <c r="K9" s="268" t="s">
        <v>241</v>
      </c>
      <c r="L9" s="507"/>
    </row>
    <row r="10" spans="1:12" ht="22.5" customHeight="1" x14ac:dyDescent="0.15">
      <c r="A10" s="172"/>
      <c r="B10" s="1"/>
      <c r="C10" s="483"/>
      <c r="D10" s="66"/>
      <c r="E10" s="67"/>
      <c r="F10" s="68"/>
      <c r="G10" s="69"/>
      <c r="H10" s="70"/>
      <c r="I10" s="71"/>
      <c r="J10" s="229"/>
      <c r="K10" s="200"/>
      <c r="L10" s="484"/>
    </row>
    <row r="11" spans="1:12" s="51" customFormat="1" ht="22.5" customHeight="1" x14ac:dyDescent="0.15">
      <c r="A11" s="599" t="str">
        <f>[2]市町村名簿リンク!$D$29</f>
        <v>　　　［山添村：環境衛生課］〒630-2344山辺郡山添村大西１５１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</row>
    <row r="12" spans="1:12" s="51" customFormat="1" ht="22.5" customHeight="1" x14ac:dyDescent="0.15">
      <c r="A12" s="599" t="str">
        <f>[2]市町村名簿リンク!$E$29</f>
        <v>　　　　　電話　0743-85-0047 ・ FAX　0743-85-0219</v>
      </c>
      <c r="B12" s="601"/>
      <c r="C12" s="601"/>
      <c r="D12" s="601"/>
      <c r="E12" s="601"/>
      <c r="F12" s="601"/>
      <c r="G12" s="601"/>
      <c r="H12" s="601"/>
      <c r="I12" s="601"/>
      <c r="J12" s="601"/>
      <c r="K12" s="601"/>
      <c r="L12" s="601"/>
    </row>
    <row r="13" spans="1:12" s="51" customFormat="1" ht="22.5" customHeight="1" x14ac:dyDescent="0.15">
      <c r="A13" s="172"/>
      <c r="B13" s="1"/>
      <c r="C13" s="483"/>
      <c r="D13" s="414"/>
      <c r="E13" s="67"/>
      <c r="F13" s="68"/>
      <c r="G13" s="69"/>
      <c r="H13" s="70"/>
      <c r="I13" s="71"/>
      <c r="J13" s="199"/>
      <c r="K13" s="200"/>
      <c r="L13" s="495"/>
    </row>
    <row r="14" spans="1:12" s="51" customFormat="1" ht="22.5" customHeight="1" x14ac:dyDescent="0.15">
      <c r="A14" s="172"/>
      <c r="B14" s="1"/>
      <c r="C14" s="483"/>
      <c r="D14" s="66"/>
      <c r="E14" s="67"/>
      <c r="F14" s="68"/>
      <c r="G14" s="69"/>
      <c r="H14" s="70"/>
      <c r="I14" s="71"/>
      <c r="J14" s="229"/>
      <c r="K14" s="200"/>
      <c r="L14" s="484"/>
    </row>
    <row r="15" spans="1:12" s="51" customFormat="1" x14ac:dyDescent="0.15">
      <c r="A15" s="172"/>
      <c r="B15" s="1"/>
      <c r="C15" s="483"/>
      <c r="D15" s="66"/>
      <c r="E15" s="67"/>
      <c r="F15" s="68"/>
      <c r="G15" s="69"/>
      <c r="H15" s="70"/>
      <c r="I15" s="71"/>
      <c r="J15" s="229"/>
      <c r="K15" s="200"/>
      <c r="L15" s="484"/>
    </row>
  </sheetData>
  <sheetProtection password="E6A1" sheet="1" objects="1" scenarios="1"/>
  <mergeCells count="14">
    <mergeCell ref="A2:K2"/>
    <mergeCell ref="A12:L12"/>
    <mergeCell ref="H5:H6"/>
    <mergeCell ref="I5:I6"/>
    <mergeCell ref="J5:K6"/>
    <mergeCell ref="L5:L6"/>
    <mergeCell ref="A7:A9"/>
    <mergeCell ref="A11:L11"/>
    <mergeCell ref="A5:A6"/>
    <mergeCell ref="C5:C6"/>
    <mergeCell ref="D5:D6"/>
    <mergeCell ref="E5:E6"/>
    <mergeCell ref="F5:F6"/>
    <mergeCell ref="G5:G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1" zoomScaleNormal="91" zoomScaleSheetLayoutView="85" zoomScalePageLayoutView="41" workbookViewId="0">
      <selection activeCell="N7" sqref="N7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1" spans="1:12" ht="22.5" customHeight="1" x14ac:dyDescent="0.15">
      <c r="A1" s="407"/>
      <c r="B1" s="409"/>
      <c r="C1" s="485"/>
      <c r="D1" s="409"/>
      <c r="E1" s="409"/>
      <c r="F1" s="409"/>
      <c r="G1" s="409"/>
      <c r="H1" s="409"/>
      <c r="I1" s="409"/>
      <c r="J1" s="409"/>
      <c r="K1" s="409"/>
      <c r="L1" s="409"/>
    </row>
    <row r="2" spans="1:12" s="74" customFormat="1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484"/>
    </row>
    <row r="3" spans="1:12" s="52" customFormat="1" ht="30.75" customHeight="1" x14ac:dyDescent="0.25">
      <c r="A3" s="351" t="s">
        <v>598</v>
      </c>
      <c r="B3" s="23"/>
      <c r="C3" s="487"/>
      <c r="D3" s="84"/>
      <c r="E3" s="56"/>
      <c r="F3" s="57"/>
      <c r="G3" s="58"/>
      <c r="H3" s="59" t="s">
        <v>337</v>
      </c>
      <c r="I3" s="60"/>
      <c r="J3" s="173"/>
      <c r="K3" s="174"/>
      <c r="L3" s="488"/>
    </row>
    <row r="4" spans="1:12" s="52" customFormat="1" ht="30.75" customHeight="1" thickBot="1" x14ac:dyDescent="0.3">
      <c r="A4" s="351"/>
      <c r="B4" s="23"/>
      <c r="C4" s="487"/>
      <c r="D4" s="84"/>
      <c r="E4" s="56"/>
      <c r="F4" s="57"/>
      <c r="G4" s="58"/>
      <c r="H4" s="59"/>
      <c r="I4" s="60"/>
      <c r="J4" s="173"/>
      <c r="K4" s="174"/>
      <c r="L4" s="488"/>
    </row>
    <row r="5" spans="1:12" s="48" customFormat="1" ht="22.5" customHeight="1" thickBot="1" x14ac:dyDescent="0.2">
      <c r="A5" s="617" t="s">
        <v>331</v>
      </c>
      <c r="B5" s="5" t="s">
        <v>331</v>
      </c>
      <c r="C5" s="668" t="s">
        <v>332</v>
      </c>
      <c r="D5" s="621" t="s">
        <v>669</v>
      </c>
      <c r="E5" s="695" t="s">
        <v>333</v>
      </c>
      <c r="F5" s="623" t="s">
        <v>334</v>
      </c>
      <c r="G5" s="613" t="s">
        <v>670</v>
      </c>
      <c r="H5" s="615" t="s">
        <v>335</v>
      </c>
      <c r="I5" s="606" t="s">
        <v>336</v>
      </c>
      <c r="J5" s="602" t="s">
        <v>682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5"/>
      <c r="C6" s="669"/>
      <c r="D6" s="622"/>
      <c r="E6" s="696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628">
        <v>42842</v>
      </c>
      <c r="B7" s="17">
        <v>41743.395833333336</v>
      </c>
      <c r="C7" s="489">
        <v>41743.395833333336</v>
      </c>
      <c r="D7" s="175" t="s">
        <v>0</v>
      </c>
      <c r="E7" s="176">
        <v>41743.479166666664</v>
      </c>
      <c r="F7" s="177">
        <f t="shared" ref="F7:F14" si="0">E7-C7</f>
        <v>8.3333333328482695E-2</v>
      </c>
      <c r="G7" s="134"/>
      <c r="H7" s="135">
        <v>2</v>
      </c>
      <c r="I7" s="136">
        <v>15</v>
      </c>
      <c r="J7" s="178"/>
      <c r="K7" s="179" t="s">
        <v>338</v>
      </c>
      <c r="L7" s="442"/>
    </row>
    <row r="8" spans="1:12" ht="22.5" customHeight="1" x14ac:dyDescent="0.15">
      <c r="A8" s="608"/>
      <c r="B8" s="17">
        <v>41743.5625</v>
      </c>
      <c r="C8" s="489">
        <v>41743.5625</v>
      </c>
      <c r="D8" s="175" t="s">
        <v>0</v>
      </c>
      <c r="E8" s="176">
        <v>41743.645833333336</v>
      </c>
      <c r="F8" s="177">
        <f t="shared" si="0"/>
        <v>8.3333333335758653E-2</v>
      </c>
      <c r="G8" s="134"/>
      <c r="H8" s="135">
        <v>2</v>
      </c>
      <c r="I8" s="136">
        <v>1</v>
      </c>
      <c r="J8" s="166"/>
      <c r="K8" s="179" t="s">
        <v>656</v>
      </c>
      <c r="L8" s="442"/>
    </row>
    <row r="9" spans="1:12" ht="22.5" customHeight="1" x14ac:dyDescent="0.15">
      <c r="A9" s="597">
        <v>42843</v>
      </c>
      <c r="B9" s="13">
        <v>41744.395833333336</v>
      </c>
      <c r="C9" s="490">
        <v>41744.395833333336</v>
      </c>
      <c r="D9" s="180" t="s">
        <v>0</v>
      </c>
      <c r="E9" s="181">
        <v>41744.4375</v>
      </c>
      <c r="F9" s="182">
        <f t="shared" si="0"/>
        <v>4.1666666664241347E-2</v>
      </c>
      <c r="G9" s="96"/>
      <c r="H9" s="97">
        <v>2</v>
      </c>
      <c r="I9" s="98">
        <v>6</v>
      </c>
      <c r="J9" s="116"/>
      <c r="K9" s="183" t="s">
        <v>540</v>
      </c>
      <c r="L9" s="429"/>
    </row>
    <row r="10" spans="1:12" ht="22.5" customHeight="1" x14ac:dyDescent="0.15">
      <c r="A10" s="598"/>
      <c r="B10" s="14">
        <v>41744.451388888891</v>
      </c>
      <c r="C10" s="491">
        <v>41744.451388888891</v>
      </c>
      <c r="D10" s="184" t="s">
        <v>0</v>
      </c>
      <c r="E10" s="185">
        <v>41744.486111111109</v>
      </c>
      <c r="F10" s="186">
        <f t="shared" si="0"/>
        <v>3.4722222218988463E-2</v>
      </c>
      <c r="G10" s="103"/>
      <c r="H10" s="104">
        <v>2</v>
      </c>
      <c r="I10" s="105">
        <v>3</v>
      </c>
      <c r="J10" s="129"/>
      <c r="K10" s="187" t="s">
        <v>1</v>
      </c>
      <c r="L10" s="432"/>
    </row>
    <row r="11" spans="1:12" ht="22.5" customHeight="1" x14ac:dyDescent="0.15">
      <c r="A11" s="608"/>
      <c r="B11" s="18">
        <v>41744.569444444445</v>
      </c>
      <c r="C11" s="492">
        <v>41744.569444444445</v>
      </c>
      <c r="D11" s="414" t="s">
        <v>0</v>
      </c>
      <c r="E11" s="188">
        <v>41744.645833333336</v>
      </c>
      <c r="F11" s="189">
        <f t="shared" si="0"/>
        <v>7.6388888890505768E-2</v>
      </c>
      <c r="G11" s="112"/>
      <c r="H11" s="113">
        <v>2</v>
      </c>
      <c r="I11" s="114">
        <v>13</v>
      </c>
      <c r="J11" s="72"/>
      <c r="K11" s="190" t="s">
        <v>443</v>
      </c>
      <c r="L11" s="436"/>
    </row>
    <row r="12" spans="1:12" ht="22.5" customHeight="1" x14ac:dyDescent="0.15">
      <c r="A12" s="597">
        <v>42844</v>
      </c>
      <c r="B12" s="13">
        <v>41745.395833333336</v>
      </c>
      <c r="C12" s="490">
        <v>41745.395833333336</v>
      </c>
      <c r="D12" s="180" t="s">
        <v>0</v>
      </c>
      <c r="E12" s="181">
        <v>41745.427083333336</v>
      </c>
      <c r="F12" s="182">
        <f t="shared" si="0"/>
        <v>3.125E-2</v>
      </c>
      <c r="G12" s="96"/>
      <c r="H12" s="97">
        <v>2</v>
      </c>
      <c r="I12" s="98">
        <v>7</v>
      </c>
      <c r="J12" s="116"/>
      <c r="K12" s="183" t="s">
        <v>444</v>
      </c>
      <c r="L12" s="429" t="s">
        <v>678</v>
      </c>
    </row>
    <row r="13" spans="1:12" ht="22.5" customHeight="1" x14ac:dyDescent="0.15">
      <c r="A13" s="598"/>
      <c r="B13" s="14">
        <v>41745.447916666664</v>
      </c>
      <c r="C13" s="491">
        <v>41745.447916666664</v>
      </c>
      <c r="D13" s="184" t="s">
        <v>0</v>
      </c>
      <c r="E13" s="185">
        <v>41745.479166666664</v>
      </c>
      <c r="F13" s="186">
        <f t="shared" si="0"/>
        <v>3.125E-2</v>
      </c>
      <c r="G13" s="103"/>
      <c r="H13" s="104">
        <v>2</v>
      </c>
      <c r="I13" s="105">
        <v>9</v>
      </c>
      <c r="J13" s="129"/>
      <c r="K13" s="187" t="s">
        <v>445</v>
      </c>
      <c r="L13" s="432" t="s">
        <v>678</v>
      </c>
    </row>
    <row r="14" spans="1:12" ht="22.5" customHeight="1" thickBot="1" x14ac:dyDescent="0.2">
      <c r="A14" s="625"/>
      <c r="B14" s="19">
        <v>41745.5625</v>
      </c>
      <c r="C14" s="493">
        <v>41745.5625</v>
      </c>
      <c r="D14" s="191" t="s">
        <v>0</v>
      </c>
      <c r="E14" s="192">
        <v>41745.65625</v>
      </c>
      <c r="F14" s="193">
        <f t="shared" si="0"/>
        <v>9.375E-2</v>
      </c>
      <c r="G14" s="194"/>
      <c r="H14" s="195">
        <v>2</v>
      </c>
      <c r="I14" s="196">
        <v>8</v>
      </c>
      <c r="J14" s="197"/>
      <c r="K14" s="198" t="s">
        <v>2</v>
      </c>
      <c r="L14" s="494"/>
    </row>
    <row r="15" spans="1:12" ht="22.5" customHeight="1" x14ac:dyDescent="0.15">
      <c r="A15" s="172"/>
      <c r="B15" s="1"/>
      <c r="C15" s="483"/>
      <c r="D15" s="414"/>
      <c r="E15" s="67"/>
      <c r="F15" s="68"/>
      <c r="G15" s="69"/>
      <c r="H15" s="70"/>
      <c r="I15" s="71"/>
      <c r="J15" s="199"/>
      <c r="K15" s="200"/>
      <c r="L15" s="495"/>
    </row>
    <row r="16" spans="1:12" s="51" customFormat="1" ht="22.5" customHeight="1" x14ac:dyDescent="0.15">
      <c r="A16" s="599" t="str">
        <f>[2]市町村名簿リンク!$D$3</f>
        <v>　　　［大和高田市：環境衛生課　環境衛生係］〒635-8511大和高田市大中１００－１</v>
      </c>
      <c r="B16" s="600"/>
      <c r="C16" s="600"/>
      <c r="D16" s="600"/>
      <c r="E16" s="600"/>
      <c r="F16" s="600"/>
      <c r="G16" s="600"/>
      <c r="H16" s="600"/>
      <c r="I16" s="600"/>
      <c r="J16" s="600"/>
      <c r="K16" s="600"/>
      <c r="L16" s="600"/>
    </row>
    <row r="17" spans="1:12" s="51" customFormat="1" ht="22.5" customHeight="1" x14ac:dyDescent="0.15">
      <c r="A17" s="599" t="str">
        <f>[2]市町村名簿リンク!$E$3</f>
        <v>　　　　　電話　0745-22-1101 ・ FAX　0745-23-5611</v>
      </c>
      <c r="B17" s="601"/>
      <c r="C17" s="601"/>
      <c r="D17" s="601"/>
      <c r="E17" s="601"/>
      <c r="F17" s="601"/>
      <c r="G17" s="601"/>
      <c r="H17" s="601"/>
      <c r="I17" s="601"/>
      <c r="J17" s="601"/>
      <c r="K17" s="601"/>
      <c r="L17" s="601"/>
    </row>
    <row r="18" spans="1:12" s="51" customFormat="1" ht="22.5" customHeight="1" x14ac:dyDescent="0.15">
      <c r="A18" s="172"/>
      <c r="B18" s="1"/>
      <c r="C18" s="483"/>
      <c r="D18" s="414"/>
      <c r="E18" s="67"/>
      <c r="F18" s="68"/>
      <c r="G18" s="69"/>
      <c r="H18" s="70"/>
      <c r="I18" s="71"/>
      <c r="J18" s="199"/>
      <c r="K18" s="200"/>
      <c r="L18" s="495"/>
    </row>
    <row r="19" spans="1:12" s="51" customFormat="1" ht="22.5" customHeight="1" x14ac:dyDescent="0.15">
      <c r="A19" s="172"/>
      <c r="B19" s="1"/>
      <c r="C19" s="483"/>
      <c r="D19" s="414"/>
      <c r="E19" s="67"/>
      <c r="F19" s="68"/>
      <c r="G19" s="69"/>
      <c r="H19" s="70"/>
      <c r="I19" s="71"/>
      <c r="J19" s="199"/>
      <c r="K19" s="200"/>
      <c r="L19" s="495"/>
    </row>
    <row r="20" spans="1:12" s="51" customFormat="1" ht="22.5" customHeight="1" x14ac:dyDescent="0.15">
      <c r="A20" s="172"/>
      <c r="B20" s="1"/>
      <c r="C20" s="483"/>
      <c r="D20" s="414"/>
      <c r="E20" s="67"/>
      <c r="F20" s="68"/>
      <c r="G20" s="69"/>
      <c r="H20" s="70"/>
      <c r="I20" s="71"/>
      <c r="J20" s="199"/>
      <c r="K20" s="200"/>
      <c r="L20" s="495"/>
    </row>
    <row r="21" spans="1:12" s="51" customFormat="1" x14ac:dyDescent="0.15">
      <c r="A21" s="172"/>
      <c r="B21" s="1"/>
      <c r="C21" s="483"/>
      <c r="D21" s="66"/>
      <c r="E21" s="67"/>
      <c r="F21" s="68"/>
      <c r="G21" s="69"/>
      <c r="H21" s="70"/>
      <c r="I21" s="71"/>
      <c r="J21" s="229"/>
      <c r="K21" s="200"/>
      <c r="L21" s="484"/>
    </row>
  </sheetData>
  <sheetProtection password="E6A1" sheet="1" objects="1" scenarios="1"/>
  <mergeCells count="16">
    <mergeCell ref="A2:K2"/>
    <mergeCell ref="A17:L17"/>
    <mergeCell ref="J5:K6"/>
    <mergeCell ref="L5:L6"/>
    <mergeCell ref="A7:A8"/>
    <mergeCell ref="A9:A11"/>
    <mergeCell ref="A12:A14"/>
    <mergeCell ref="A16:L16"/>
    <mergeCell ref="A5:A6"/>
    <mergeCell ref="C5:C6"/>
    <mergeCell ref="D5:D6"/>
    <mergeCell ref="E5:E6"/>
    <mergeCell ref="F5:F6"/>
    <mergeCell ref="G5:G6"/>
    <mergeCell ref="H5:H6"/>
    <mergeCell ref="I5:I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zoomScale="91" zoomScaleNormal="91" zoomScaleSheetLayoutView="85" zoomScalePageLayoutView="41" workbookViewId="0">
      <selection activeCell="M20" sqref="M20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51" t="s">
        <v>658</v>
      </c>
      <c r="B3" s="23"/>
      <c r="C3" s="487"/>
      <c r="D3" s="55"/>
      <c r="E3" s="56"/>
      <c r="F3" s="57"/>
      <c r="G3" s="58"/>
      <c r="H3" s="59" t="s">
        <v>411</v>
      </c>
      <c r="I3" s="60"/>
      <c r="J3" s="61"/>
      <c r="K3" s="62"/>
      <c r="L3" s="488"/>
    </row>
    <row r="4" spans="1:12" s="52" customFormat="1" ht="30.75" customHeight="1" thickBot="1" x14ac:dyDescent="0.3">
      <c r="A4" s="351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42867</v>
      </c>
      <c r="B7" s="15">
        <v>41768.375</v>
      </c>
      <c r="C7" s="498">
        <v>41768.375</v>
      </c>
      <c r="D7" s="107" t="s">
        <v>0</v>
      </c>
      <c r="E7" s="214">
        <v>41768.40625</v>
      </c>
      <c r="F7" s="245">
        <f t="shared" ref="F7:F9" si="0">E7-C7</f>
        <v>3.125E-2</v>
      </c>
      <c r="G7" s="108"/>
      <c r="H7" s="109">
        <v>29</v>
      </c>
      <c r="I7" s="110">
        <v>1</v>
      </c>
      <c r="J7" s="217"/>
      <c r="K7" s="248" t="s">
        <v>412</v>
      </c>
      <c r="L7" s="434"/>
    </row>
    <row r="8" spans="1:12" ht="22.5" customHeight="1" x14ac:dyDescent="0.15">
      <c r="A8" s="598"/>
      <c r="B8" s="35">
        <v>41768.416666666664</v>
      </c>
      <c r="C8" s="505">
        <v>41768.416666666664</v>
      </c>
      <c r="D8" s="107" t="s">
        <v>0</v>
      </c>
      <c r="E8" s="255">
        <v>41768.447916666664</v>
      </c>
      <c r="F8" s="256">
        <f t="shared" si="0"/>
        <v>3.125E-2</v>
      </c>
      <c r="G8" s="257"/>
      <c r="H8" s="275">
        <v>29</v>
      </c>
      <c r="I8" s="273">
        <v>2</v>
      </c>
      <c r="J8" s="281"/>
      <c r="K8" s="261" t="s">
        <v>242</v>
      </c>
      <c r="L8" s="440"/>
    </row>
    <row r="9" spans="1:12" ht="22.5" customHeight="1" thickBot="1" x14ac:dyDescent="0.2">
      <c r="A9" s="625"/>
      <c r="B9" s="16">
        <v>41768.458333333336</v>
      </c>
      <c r="C9" s="506">
        <v>41768.458333333336</v>
      </c>
      <c r="D9" s="167" t="s">
        <v>0</v>
      </c>
      <c r="E9" s="264">
        <v>41768.489583333336</v>
      </c>
      <c r="F9" s="265">
        <f t="shared" si="0"/>
        <v>3.125E-2</v>
      </c>
      <c r="G9" s="168"/>
      <c r="H9" s="169">
        <v>29</v>
      </c>
      <c r="I9" s="170">
        <v>4</v>
      </c>
      <c r="J9" s="283"/>
      <c r="K9" s="268" t="s">
        <v>243</v>
      </c>
      <c r="L9" s="507"/>
    </row>
    <row r="10" spans="1:12" ht="22.5" customHeight="1" x14ac:dyDescent="0.15">
      <c r="A10" s="382"/>
      <c r="B10" s="383"/>
      <c r="C10" s="399"/>
      <c r="D10" s="384"/>
      <c r="E10" s="385"/>
      <c r="F10" s="386"/>
      <c r="G10" s="387"/>
      <c r="H10" s="388"/>
      <c r="I10" s="389"/>
      <c r="J10" s="390"/>
      <c r="K10" s="394"/>
      <c r="L10" s="501"/>
    </row>
    <row r="11" spans="1:12" ht="22.5" customHeight="1" x14ac:dyDescent="0.15">
      <c r="A11" s="599" t="str">
        <f>[2]市町村名簿リンク!$D$30</f>
        <v>　　　［曽爾村：住民生活課］〒633-1212宇陀郡曽爾村今井４９５－１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</row>
    <row r="12" spans="1:12" s="51" customFormat="1" ht="22.5" customHeight="1" x14ac:dyDescent="0.15">
      <c r="A12" s="599" t="str">
        <f>[2]市町村名簿リンク!$E$30</f>
        <v>　　　　　電話　0745-94-2102 ・ FAX　0745-94-2066</v>
      </c>
      <c r="B12" s="601"/>
      <c r="C12" s="601"/>
      <c r="D12" s="601"/>
      <c r="E12" s="601"/>
      <c r="F12" s="601"/>
      <c r="G12" s="601"/>
      <c r="H12" s="601"/>
      <c r="I12" s="601"/>
      <c r="J12" s="601"/>
      <c r="K12" s="601"/>
      <c r="L12" s="601"/>
    </row>
    <row r="13" spans="1:12" s="51" customFormat="1" ht="22.5" customHeight="1" x14ac:dyDescent="0.15">
      <c r="A13" s="172"/>
      <c r="B13" s="1"/>
      <c r="C13" s="483"/>
      <c r="D13" s="414"/>
      <c r="E13" s="67"/>
      <c r="F13" s="68"/>
      <c r="G13" s="69"/>
      <c r="H13" s="70"/>
      <c r="I13" s="71"/>
      <c r="J13" s="199"/>
      <c r="K13" s="200"/>
      <c r="L13" s="495"/>
    </row>
    <row r="14" spans="1:12" s="51" customFormat="1" x14ac:dyDescent="0.15">
      <c r="A14" s="172"/>
      <c r="B14" s="1"/>
      <c r="C14" s="483"/>
      <c r="D14" s="66"/>
      <c r="E14" s="67"/>
      <c r="F14" s="68"/>
      <c r="G14" s="69"/>
      <c r="H14" s="70"/>
      <c r="I14" s="71"/>
      <c r="J14" s="229"/>
      <c r="K14" s="200"/>
      <c r="L14" s="484"/>
    </row>
  </sheetData>
  <sheetProtection password="E6A1" sheet="1" objects="1" scenarios="1"/>
  <mergeCells count="14">
    <mergeCell ref="A2:K2"/>
    <mergeCell ref="L5:L6"/>
    <mergeCell ref="A7:A9"/>
    <mergeCell ref="A11:L11"/>
    <mergeCell ref="A12:L12"/>
    <mergeCell ref="A5:A6"/>
    <mergeCell ref="C5:C6"/>
    <mergeCell ref="D5:D6"/>
    <mergeCell ref="E5:E6"/>
    <mergeCell ref="F5:F6"/>
    <mergeCell ref="G5:G6"/>
    <mergeCell ref="H5:H6"/>
    <mergeCell ref="I5:I6"/>
    <mergeCell ref="J5:K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zoomScale="91" zoomScaleNormal="91" zoomScaleSheetLayoutView="85" zoomScalePageLayoutView="41" workbookViewId="0">
      <selection activeCell="M21" sqref="M21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51" t="s">
        <v>659</v>
      </c>
      <c r="B3" s="23"/>
      <c r="C3" s="487"/>
      <c r="D3" s="55"/>
      <c r="E3" s="56"/>
      <c r="F3" s="57"/>
      <c r="G3" s="58"/>
      <c r="H3" s="59" t="s">
        <v>413</v>
      </c>
      <c r="I3" s="60"/>
      <c r="J3" s="61"/>
      <c r="K3" s="62"/>
      <c r="L3" s="488"/>
    </row>
    <row r="4" spans="1:12" s="52" customFormat="1" ht="30.75" customHeight="1" thickBot="1" x14ac:dyDescent="0.3">
      <c r="A4" s="351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42845</v>
      </c>
      <c r="B7" s="34">
        <v>41746</v>
      </c>
      <c r="C7" s="502">
        <v>0.39583333333333331</v>
      </c>
      <c r="D7" s="230" t="s">
        <v>0</v>
      </c>
      <c r="E7" s="231">
        <v>0.41666666666666669</v>
      </c>
      <c r="F7" s="232">
        <f t="shared" ref="F7:F12" si="0">E7-C7</f>
        <v>2.083333333333337E-2</v>
      </c>
      <c r="G7" s="233"/>
      <c r="H7" s="278">
        <v>30</v>
      </c>
      <c r="I7" s="279">
        <v>1</v>
      </c>
      <c r="J7" s="280"/>
      <c r="K7" s="237" t="s">
        <v>745</v>
      </c>
      <c r="L7" s="503"/>
    </row>
    <row r="8" spans="1:12" ht="22.5" customHeight="1" x14ac:dyDescent="0.15">
      <c r="A8" s="598"/>
      <c r="B8" s="35">
        <v>41746</v>
      </c>
      <c r="C8" s="505">
        <v>0.42708333333333331</v>
      </c>
      <c r="D8" s="254" t="s">
        <v>0</v>
      </c>
      <c r="E8" s="255">
        <v>0.44791666666666669</v>
      </c>
      <c r="F8" s="256">
        <f t="shared" si="0"/>
        <v>2.083333333333337E-2</v>
      </c>
      <c r="G8" s="257"/>
      <c r="H8" s="275">
        <v>30</v>
      </c>
      <c r="I8" s="273">
        <v>2</v>
      </c>
      <c r="J8" s="281"/>
      <c r="K8" s="261" t="s">
        <v>244</v>
      </c>
      <c r="L8" s="440"/>
    </row>
    <row r="9" spans="1:12" ht="22.5" customHeight="1" x14ac:dyDescent="0.15">
      <c r="A9" s="598"/>
      <c r="B9" s="14">
        <v>41746</v>
      </c>
      <c r="C9" s="504">
        <v>0.45833333333333331</v>
      </c>
      <c r="D9" s="123" t="s">
        <v>0</v>
      </c>
      <c r="E9" s="249">
        <v>0.47222222222222227</v>
      </c>
      <c r="F9" s="186">
        <f t="shared" si="0"/>
        <v>1.3888888888888951E-2</v>
      </c>
      <c r="G9" s="103"/>
      <c r="H9" s="104">
        <v>30</v>
      </c>
      <c r="I9" s="105">
        <v>3</v>
      </c>
      <c r="J9" s="282"/>
      <c r="K9" s="253" t="s">
        <v>519</v>
      </c>
      <c r="L9" s="432"/>
    </row>
    <row r="10" spans="1:12" ht="22.5" customHeight="1" x14ac:dyDescent="0.15">
      <c r="A10" s="598"/>
      <c r="B10" s="15">
        <v>41746</v>
      </c>
      <c r="C10" s="491">
        <v>0.47916666666666669</v>
      </c>
      <c r="D10" s="102" t="s">
        <v>0</v>
      </c>
      <c r="E10" s="185">
        <v>0.5</v>
      </c>
      <c r="F10" s="245">
        <f t="shared" si="0"/>
        <v>2.0833333333333315E-2</v>
      </c>
      <c r="G10" s="108"/>
      <c r="H10" s="109">
        <v>30</v>
      </c>
      <c r="I10" s="110">
        <v>4</v>
      </c>
      <c r="J10" s="338"/>
      <c r="K10" s="187" t="s">
        <v>746</v>
      </c>
      <c r="L10" s="434"/>
    </row>
    <row r="11" spans="1:12" ht="22.5" customHeight="1" x14ac:dyDescent="0.15">
      <c r="A11" s="598"/>
      <c r="B11" s="35">
        <v>41746</v>
      </c>
      <c r="C11" s="498">
        <v>0.55208333333333337</v>
      </c>
      <c r="D11" s="107" t="s">
        <v>0</v>
      </c>
      <c r="E11" s="214">
        <v>0.56597222222222221</v>
      </c>
      <c r="F11" s="256">
        <f t="shared" si="0"/>
        <v>1.388888888888884E-2</v>
      </c>
      <c r="G11" s="257"/>
      <c r="H11" s="275">
        <v>30</v>
      </c>
      <c r="I11" s="273">
        <v>5</v>
      </c>
      <c r="J11" s="217"/>
      <c r="K11" s="248" t="s">
        <v>414</v>
      </c>
      <c r="L11" s="440"/>
    </row>
    <row r="12" spans="1:12" ht="22.5" customHeight="1" thickBot="1" x14ac:dyDescent="0.2">
      <c r="A12" s="625"/>
      <c r="B12" s="16">
        <v>41746</v>
      </c>
      <c r="C12" s="506">
        <v>0.57638888888888895</v>
      </c>
      <c r="D12" s="167" t="s">
        <v>0</v>
      </c>
      <c r="E12" s="264">
        <v>0.59722222222222221</v>
      </c>
      <c r="F12" s="265">
        <f t="shared" si="0"/>
        <v>2.0833333333333259E-2</v>
      </c>
      <c r="G12" s="168"/>
      <c r="H12" s="169">
        <v>30</v>
      </c>
      <c r="I12" s="170">
        <v>6</v>
      </c>
      <c r="J12" s="283"/>
      <c r="K12" s="268" t="s">
        <v>415</v>
      </c>
      <c r="L12" s="507"/>
    </row>
    <row r="13" spans="1:12" ht="22.5" customHeight="1" x14ac:dyDescent="0.15">
      <c r="A13" s="382"/>
      <c r="B13" s="383"/>
      <c r="C13" s="399"/>
      <c r="D13" s="384"/>
      <c r="E13" s="385"/>
      <c r="F13" s="386"/>
      <c r="G13" s="387"/>
      <c r="H13" s="388"/>
      <c r="I13" s="389"/>
      <c r="J13" s="390"/>
      <c r="K13" s="394"/>
      <c r="L13" s="501"/>
    </row>
    <row r="14" spans="1:12" s="51" customFormat="1" ht="22.5" customHeight="1" x14ac:dyDescent="0.15">
      <c r="A14" s="599" t="str">
        <f>[2]市町村名簿リンク!$D$31</f>
        <v>　　　［御杖村：住民生活課］〒633-1302宇陀郡御杖村菅野３６８</v>
      </c>
      <c r="B14" s="600"/>
      <c r="C14" s="600"/>
      <c r="D14" s="600"/>
      <c r="E14" s="600"/>
      <c r="F14" s="600"/>
      <c r="G14" s="600"/>
      <c r="H14" s="600"/>
      <c r="I14" s="600"/>
      <c r="J14" s="600"/>
      <c r="K14" s="600"/>
      <c r="L14" s="600"/>
    </row>
    <row r="15" spans="1:12" s="51" customFormat="1" ht="22.5" customHeight="1" x14ac:dyDescent="0.15">
      <c r="A15" s="599" t="str">
        <f>[2]市町村名簿リンク!$E$31</f>
        <v>　　　　　電話　0745-95-2001 ・ FAX　0745-95-6800</v>
      </c>
      <c r="B15" s="601"/>
      <c r="C15" s="601"/>
      <c r="D15" s="601"/>
      <c r="E15" s="601"/>
      <c r="F15" s="601"/>
      <c r="G15" s="601"/>
      <c r="H15" s="601"/>
      <c r="I15" s="601"/>
      <c r="J15" s="601"/>
      <c r="K15" s="601"/>
      <c r="L15" s="601"/>
    </row>
    <row r="16" spans="1:12" s="51" customFormat="1" ht="22.5" customHeight="1" x14ac:dyDescent="0.15">
      <c r="A16" s="407"/>
      <c r="B16" s="409"/>
      <c r="C16" s="485"/>
      <c r="D16" s="409"/>
      <c r="E16" s="409"/>
      <c r="F16" s="409"/>
      <c r="G16" s="409"/>
      <c r="H16" s="409"/>
      <c r="I16" s="409"/>
      <c r="J16" s="409"/>
      <c r="K16" s="409"/>
      <c r="L16" s="409"/>
    </row>
    <row r="17" spans="1:12" s="51" customFormat="1" ht="22.5" customHeight="1" x14ac:dyDescent="0.15">
      <c r="A17" s="407"/>
      <c r="B17" s="409"/>
      <c r="C17" s="485"/>
      <c r="D17" s="409"/>
      <c r="E17" s="409"/>
      <c r="F17" s="409"/>
      <c r="G17" s="409"/>
      <c r="H17" s="409"/>
      <c r="I17" s="409"/>
      <c r="J17" s="409"/>
      <c r="K17" s="409"/>
      <c r="L17" s="409"/>
    </row>
    <row r="18" spans="1:12" s="51" customFormat="1" x14ac:dyDescent="0.15">
      <c r="A18" s="172"/>
      <c r="B18" s="1"/>
      <c r="C18" s="483"/>
      <c r="D18" s="66"/>
      <c r="E18" s="67"/>
      <c r="F18" s="68"/>
      <c r="G18" s="69"/>
      <c r="H18" s="70"/>
      <c r="I18" s="71"/>
      <c r="J18" s="229"/>
      <c r="K18" s="200"/>
      <c r="L18" s="484"/>
    </row>
  </sheetData>
  <sheetProtection password="E6A1" sheet="1" objects="1" scenarios="1"/>
  <mergeCells count="14">
    <mergeCell ref="A2:K2"/>
    <mergeCell ref="A15:L15"/>
    <mergeCell ref="H5:H6"/>
    <mergeCell ref="I5:I6"/>
    <mergeCell ref="J5:K6"/>
    <mergeCell ref="L5:L6"/>
    <mergeCell ref="A7:A12"/>
    <mergeCell ref="A14:L14"/>
    <mergeCell ref="A5:A6"/>
    <mergeCell ref="C5:C6"/>
    <mergeCell ref="D5:D6"/>
    <mergeCell ref="E5:E6"/>
    <mergeCell ref="F5:F6"/>
    <mergeCell ref="G5:G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="91" zoomScaleNormal="91" zoomScaleSheetLayoutView="85" zoomScalePageLayoutView="41" workbookViewId="0">
      <selection activeCell="K22" sqref="K22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51" t="s">
        <v>625</v>
      </c>
      <c r="B3" s="23"/>
      <c r="C3" s="487"/>
      <c r="D3" s="55"/>
      <c r="E3" s="56"/>
      <c r="F3" s="57"/>
      <c r="G3" s="58"/>
      <c r="H3" s="59" t="s">
        <v>416</v>
      </c>
      <c r="I3" s="60"/>
      <c r="J3" s="53"/>
      <c r="K3" s="62"/>
      <c r="L3" s="488"/>
    </row>
    <row r="4" spans="1:12" s="52" customFormat="1" ht="30.75" customHeight="1" thickBot="1" x14ac:dyDescent="0.3">
      <c r="A4" s="351"/>
      <c r="B4" s="23"/>
      <c r="C4" s="487"/>
      <c r="D4" s="55"/>
      <c r="E4" s="56"/>
      <c r="F4" s="57"/>
      <c r="G4" s="58"/>
      <c r="H4" s="59"/>
      <c r="I4" s="60"/>
      <c r="J4" s="53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653</v>
      </c>
      <c r="E5" s="609" t="s">
        <v>333</v>
      </c>
      <c r="F5" s="623" t="s">
        <v>334</v>
      </c>
      <c r="G5" s="613" t="s">
        <v>747</v>
      </c>
      <c r="H5" s="615" t="s">
        <v>335</v>
      </c>
      <c r="I5" s="606" t="s">
        <v>336</v>
      </c>
      <c r="J5" s="602" t="s">
        <v>655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42844</v>
      </c>
      <c r="B7" s="34">
        <v>41745</v>
      </c>
      <c r="C7" s="502">
        <v>0.41666666666666669</v>
      </c>
      <c r="D7" s="230" t="s">
        <v>0</v>
      </c>
      <c r="E7" s="231">
        <v>0.4375</v>
      </c>
      <c r="F7" s="232">
        <f t="shared" ref="F7:F14" si="0">E7-C7</f>
        <v>2.0833333333333315E-2</v>
      </c>
      <c r="G7" s="233"/>
      <c r="H7" s="278">
        <v>31</v>
      </c>
      <c r="I7" s="279">
        <v>1</v>
      </c>
      <c r="J7" s="280"/>
      <c r="K7" s="237" t="s">
        <v>591</v>
      </c>
      <c r="L7" s="503"/>
    </row>
    <row r="8" spans="1:12" ht="22.5" customHeight="1" x14ac:dyDescent="0.15">
      <c r="A8" s="598"/>
      <c r="B8" s="35">
        <v>41745</v>
      </c>
      <c r="C8" s="505">
        <v>0.4513888888888889</v>
      </c>
      <c r="D8" s="254" t="s">
        <v>0</v>
      </c>
      <c r="E8" s="255">
        <v>0.46527777777777773</v>
      </c>
      <c r="F8" s="256">
        <f t="shared" si="0"/>
        <v>1.388888888888884E-2</v>
      </c>
      <c r="G8" s="257"/>
      <c r="H8" s="275">
        <v>31</v>
      </c>
      <c r="I8" s="273">
        <v>2</v>
      </c>
      <c r="J8" s="281"/>
      <c r="K8" s="261" t="s">
        <v>590</v>
      </c>
      <c r="L8" s="440"/>
    </row>
    <row r="9" spans="1:12" ht="22.5" customHeight="1" x14ac:dyDescent="0.15">
      <c r="A9" s="598"/>
      <c r="B9" s="14">
        <v>41745</v>
      </c>
      <c r="C9" s="491">
        <v>0.47916666666666669</v>
      </c>
      <c r="D9" s="102" t="s">
        <v>0</v>
      </c>
      <c r="E9" s="185">
        <v>0.5</v>
      </c>
      <c r="F9" s="186">
        <f t="shared" si="0"/>
        <v>2.0833333333333315E-2</v>
      </c>
      <c r="G9" s="103"/>
      <c r="H9" s="104">
        <v>31</v>
      </c>
      <c r="I9" s="105">
        <v>3</v>
      </c>
      <c r="J9" s="220"/>
      <c r="K9" s="187" t="s">
        <v>245</v>
      </c>
      <c r="L9" s="432"/>
    </row>
    <row r="10" spans="1:12" ht="22.5" customHeight="1" x14ac:dyDescent="0.15">
      <c r="A10" s="598"/>
      <c r="B10" s="15">
        <v>41745</v>
      </c>
      <c r="C10" s="498">
        <v>0.54166666666666663</v>
      </c>
      <c r="D10" s="107" t="s">
        <v>0</v>
      </c>
      <c r="E10" s="214">
        <v>0.55555555555555558</v>
      </c>
      <c r="F10" s="245">
        <f t="shared" si="0"/>
        <v>1.3888888888888951E-2</v>
      </c>
      <c r="G10" s="108"/>
      <c r="H10" s="109">
        <v>31</v>
      </c>
      <c r="I10" s="110">
        <v>4</v>
      </c>
      <c r="J10" s="217"/>
      <c r="K10" s="248" t="s">
        <v>572</v>
      </c>
      <c r="L10" s="434"/>
    </row>
    <row r="11" spans="1:12" ht="22.5" customHeight="1" x14ac:dyDescent="0.15">
      <c r="A11" s="608"/>
      <c r="B11" s="14">
        <v>41745</v>
      </c>
      <c r="C11" s="491">
        <v>0.56944444444444442</v>
      </c>
      <c r="D11" s="102" t="s">
        <v>0</v>
      </c>
      <c r="E11" s="185">
        <v>0.59722222222222221</v>
      </c>
      <c r="F11" s="186">
        <f t="shared" si="0"/>
        <v>2.777777777777779E-2</v>
      </c>
      <c r="G11" s="103"/>
      <c r="H11" s="104">
        <v>31</v>
      </c>
      <c r="I11" s="105">
        <v>5</v>
      </c>
      <c r="J11" s="220"/>
      <c r="K11" s="187" t="s">
        <v>573</v>
      </c>
      <c r="L11" s="432"/>
    </row>
    <row r="12" spans="1:12" ht="22.5" customHeight="1" x14ac:dyDescent="0.15">
      <c r="A12" s="597">
        <v>42845</v>
      </c>
      <c r="B12" s="13">
        <v>41746</v>
      </c>
      <c r="C12" s="490">
        <v>0.39583333333333331</v>
      </c>
      <c r="D12" s="95" t="s">
        <v>0</v>
      </c>
      <c r="E12" s="181">
        <v>0.41666666666666669</v>
      </c>
      <c r="F12" s="182">
        <f t="shared" si="0"/>
        <v>2.083333333333337E-2</v>
      </c>
      <c r="G12" s="96"/>
      <c r="H12" s="97">
        <v>31</v>
      </c>
      <c r="I12" s="98">
        <v>6</v>
      </c>
      <c r="J12" s="99"/>
      <c r="K12" s="183" t="s">
        <v>574</v>
      </c>
      <c r="L12" s="429"/>
    </row>
    <row r="13" spans="1:12" ht="22.5" customHeight="1" x14ac:dyDescent="0.15">
      <c r="A13" s="598"/>
      <c r="B13" s="35">
        <v>41746</v>
      </c>
      <c r="C13" s="505">
        <v>0.43055555555555558</v>
      </c>
      <c r="D13" s="254" t="s">
        <v>0</v>
      </c>
      <c r="E13" s="255">
        <v>0.45833333333333331</v>
      </c>
      <c r="F13" s="256">
        <f t="shared" si="0"/>
        <v>2.7777777777777735E-2</v>
      </c>
      <c r="G13" s="257"/>
      <c r="H13" s="275">
        <v>31</v>
      </c>
      <c r="I13" s="273">
        <v>7</v>
      </c>
      <c r="J13" s="288"/>
      <c r="K13" s="261" t="s">
        <v>575</v>
      </c>
      <c r="L13" s="440"/>
    </row>
    <row r="14" spans="1:12" ht="22.5" customHeight="1" thickBot="1" x14ac:dyDescent="0.2">
      <c r="A14" s="625"/>
      <c r="B14" s="16">
        <v>41746</v>
      </c>
      <c r="C14" s="506">
        <v>0.47222222222222227</v>
      </c>
      <c r="D14" s="167" t="s">
        <v>0</v>
      </c>
      <c r="E14" s="264">
        <v>0.5</v>
      </c>
      <c r="F14" s="265">
        <f t="shared" si="0"/>
        <v>2.7777777777777735E-2</v>
      </c>
      <c r="G14" s="168"/>
      <c r="H14" s="169">
        <v>31</v>
      </c>
      <c r="I14" s="170">
        <v>8</v>
      </c>
      <c r="J14" s="283"/>
      <c r="K14" s="268" t="s">
        <v>576</v>
      </c>
      <c r="L14" s="507"/>
    </row>
    <row r="15" spans="1:12" ht="22.5" customHeight="1" x14ac:dyDescent="0.15">
      <c r="A15" s="382"/>
      <c r="B15" s="383"/>
      <c r="C15" s="399"/>
      <c r="D15" s="384"/>
      <c r="E15" s="385"/>
      <c r="F15" s="386"/>
      <c r="G15" s="387"/>
      <c r="H15" s="388"/>
      <c r="I15" s="389"/>
      <c r="J15" s="390"/>
      <c r="K15" s="394"/>
      <c r="L15" s="501"/>
    </row>
    <row r="16" spans="1:12" s="51" customFormat="1" ht="22.5" customHeight="1" x14ac:dyDescent="0.15">
      <c r="A16" s="599" t="str">
        <f>[2]市町村名簿リンク!$D$32</f>
        <v>　　　［明日香村：住民課］〒634-0111高市郡明日香村岡５５</v>
      </c>
      <c r="B16" s="600"/>
      <c r="C16" s="600"/>
      <c r="D16" s="600"/>
      <c r="E16" s="600"/>
      <c r="F16" s="600"/>
      <c r="G16" s="600"/>
      <c r="H16" s="600"/>
      <c r="I16" s="600"/>
      <c r="J16" s="600"/>
      <c r="K16" s="600"/>
      <c r="L16" s="600"/>
    </row>
    <row r="17" spans="1:12" s="51" customFormat="1" ht="22.5" customHeight="1" x14ac:dyDescent="0.15">
      <c r="A17" s="599" t="str">
        <f>[2]市町村名簿リンク!$E$32</f>
        <v>　　　　　電話　0744-54-2282 ・ FAX　0744-54-2440</v>
      </c>
      <c r="B17" s="601"/>
      <c r="C17" s="601"/>
      <c r="D17" s="601"/>
      <c r="E17" s="601"/>
      <c r="F17" s="601"/>
      <c r="G17" s="601"/>
      <c r="H17" s="601"/>
      <c r="I17" s="601"/>
      <c r="J17" s="601"/>
      <c r="K17" s="601"/>
      <c r="L17" s="601"/>
    </row>
    <row r="18" spans="1:12" s="51" customFormat="1" ht="22.5" customHeight="1" x14ac:dyDescent="0.15">
      <c r="A18" s="172"/>
      <c r="B18" s="1"/>
      <c r="C18" s="483"/>
      <c r="D18" s="414"/>
      <c r="E18" s="67"/>
      <c r="F18" s="68"/>
      <c r="G18" s="69"/>
      <c r="H18" s="70"/>
      <c r="I18" s="71"/>
      <c r="J18" s="199"/>
      <c r="K18" s="200"/>
      <c r="L18" s="495"/>
    </row>
    <row r="19" spans="1:12" s="51" customFormat="1" x14ac:dyDescent="0.15">
      <c r="A19" s="172"/>
      <c r="B19" s="1"/>
      <c r="C19" s="483"/>
      <c r="D19" s="66"/>
      <c r="E19" s="67"/>
      <c r="F19" s="68"/>
      <c r="G19" s="69"/>
      <c r="H19" s="70"/>
      <c r="I19" s="71"/>
      <c r="J19" s="229"/>
      <c r="K19" s="200"/>
      <c r="L19" s="484"/>
    </row>
  </sheetData>
  <sheetProtection password="E6A1" sheet="1" objects="1" scenarios="1"/>
  <mergeCells count="15">
    <mergeCell ref="A17:L17"/>
    <mergeCell ref="A5:A6"/>
    <mergeCell ref="C5:C6"/>
    <mergeCell ref="D5:D6"/>
    <mergeCell ref="E5:E6"/>
    <mergeCell ref="F5:F6"/>
    <mergeCell ref="G5:G6"/>
    <mergeCell ref="H5:H6"/>
    <mergeCell ref="I5:I6"/>
    <mergeCell ref="J5:K6"/>
    <mergeCell ref="A2:K2"/>
    <mergeCell ref="L5:L6"/>
    <mergeCell ref="A7:A11"/>
    <mergeCell ref="A12:A14"/>
    <mergeCell ref="A16:L1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zoomScale="91" zoomScaleNormal="91" zoomScaleSheetLayoutView="85" zoomScalePageLayoutView="41" workbookViewId="0">
      <selection activeCell="M23" sqref="M23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51" t="s">
        <v>660</v>
      </c>
      <c r="B3" s="23"/>
      <c r="C3" s="487"/>
      <c r="D3" s="55"/>
      <c r="E3" s="56"/>
      <c r="F3" s="57"/>
      <c r="G3" s="58"/>
      <c r="H3" s="59" t="s">
        <v>417</v>
      </c>
      <c r="I3" s="60"/>
      <c r="J3" s="53"/>
      <c r="K3" s="62"/>
      <c r="L3" s="488"/>
    </row>
    <row r="4" spans="1:12" s="52" customFormat="1" ht="30.75" customHeight="1" thickBot="1" x14ac:dyDescent="0.3">
      <c r="A4" s="351"/>
      <c r="B4" s="23"/>
      <c r="C4" s="487"/>
      <c r="D4" s="55"/>
      <c r="E4" s="56"/>
      <c r="F4" s="57"/>
      <c r="G4" s="58"/>
      <c r="H4" s="59"/>
      <c r="I4" s="60"/>
      <c r="J4" s="53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653</v>
      </c>
      <c r="E5" s="609" t="s">
        <v>333</v>
      </c>
      <c r="F5" s="623" t="s">
        <v>334</v>
      </c>
      <c r="G5" s="613" t="s">
        <v>654</v>
      </c>
      <c r="H5" s="615" t="s">
        <v>335</v>
      </c>
      <c r="I5" s="606" t="s">
        <v>336</v>
      </c>
      <c r="J5" s="602" t="s">
        <v>655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7">
        <v>42845</v>
      </c>
      <c r="B7" s="13">
        <v>41746</v>
      </c>
      <c r="C7" s="490">
        <v>0.41666666666666669</v>
      </c>
      <c r="D7" s="95" t="s">
        <v>0</v>
      </c>
      <c r="E7" s="181">
        <v>0.4201388888888889</v>
      </c>
      <c r="F7" s="182">
        <f t="shared" ref="F7:F21" si="0">E7-C7</f>
        <v>3.4722222222222099E-3</v>
      </c>
      <c r="G7" s="96"/>
      <c r="H7" s="97">
        <v>32</v>
      </c>
      <c r="I7" s="98">
        <v>1</v>
      </c>
      <c r="J7" s="99"/>
      <c r="K7" s="183" t="s">
        <v>246</v>
      </c>
      <c r="L7" s="429"/>
    </row>
    <row r="8" spans="1:12" ht="22.5" customHeight="1" x14ac:dyDescent="0.15">
      <c r="A8" s="598"/>
      <c r="B8" s="35">
        <v>41746</v>
      </c>
      <c r="C8" s="505">
        <v>0.42708333333333331</v>
      </c>
      <c r="D8" s="254" t="s">
        <v>0</v>
      </c>
      <c r="E8" s="255">
        <v>0.43055555555555558</v>
      </c>
      <c r="F8" s="256">
        <f t="shared" si="0"/>
        <v>3.4722222222222654E-3</v>
      </c>
      <c r="G8" s="257"/>
      <c r="H8" s="275">
        <v>32</v>
      </c>
      <c r="I8" s="273">
        <v>2</v>
      </c>
      <c r="J8" s="281"/>
      <c r="K8" s="261" t="s">
        <v>520</v>
      </c>
      <c r="L8" s="440"/>
    </row>
    <row r="9" spans="1:12" ht="22.5" customHeight="1" x14ac:dyDescent="0.15">
      <c r="A9" s="598"/>
      <c r="B9" s="35">
        <v>41746</v>
      </c>
      <c r="C9" s="505">
        <v>0.4375</v>
      </c>
      <c r="D9" s="254" t="s">
        <v>0</v>
      </c>
      <c r="E9" s="255">
        <v>0.44097222222222227</v>
      </c>
      <c r="F9" s="256">
        <f t="shared" si="0"/>
        <v>3.4722222222222654E-3</v>
      </c>
      <c r="G9" s="257"/>
      <c r="H9" s="275">
        <v>32</v>
      </c>
      <c r="I9" s="273">
        <v>3</v>
      </c>
      <c r="J9" s="281"/>
      <c r="K9" s="261" t="s">
        <v>247</v>
      </c>
      <c r="L9" s="440"/>
    </row>
    <row r="10" spans="1:12" ht="22.5" customHeight="1" x14ac:dyDescent="0.15">
      <c r="A10" s="598"/>
      <c r="B10" s="35">
        <v>41746</v>
      </c>
      <c r="C10" s="505">
        <v>0.44444444444444442</v>
      </c>
      <c r="D10" s="254" t="s">
        <v>0</v>
      </c>
      <c r="E10" s="255">
        <v>0.4548611111111111</v>
      </c>
      <c r="F10" s="256">
        <f t="shared" si="0"/>
        <v>1.0416666666666685E-2</v>
      </c>
      <c r="G10" s="257"/>
      <c r="H10" s="275">
        <v>32</v>
      </c>
      <c r="I10" s="273">
        <v>4</v>
      </c>
      <c r="J10" s="281"/>
      <c r="K10" s="261" t="s">
        <v>248</v>
      </c>
      <c r="L10" s="440"/>
    </row>
    <row r="11" spans="1:12" ht="22.5" customHeight="1" x14ac:dyDescent="0.15">
      <c r="A11" s="598"/>
      <c r="B11" s="35">
        <v>41746</v>
      </c>
      <c r="C11" s="505">
        <v>0.46180555555555558</v>
      </c>
      <c r="D11" s="254" t="s">
        <v>0</v>
      </c>
      <c r="E11" s="255">
        <v>0.46875</v>
      </c>
      <c r="F11" s="256">
        <f t="shared" si="0"/>
        <v>6.9444444444444198E-3</v>
      </c>
      <c r="G11" s="257"/>
      <c r="H11" s="275">
        <v>32</v>
      </c>
      <c r="I11" s="273">
        <v>5</v>
      </c>
      <c r="J11" s="281"/>
      <c r="K11" s="261" t="s">
        <v>249</v>
      </c>
      <c r="L11" s="440"/>
    </row>
    <row r="12" spans="1:12" ht="22.5" customHeight="1" x14ac:dyDescent="0.15">
      <c r="A12" s="598"/>
      <c r="B12" s="35">
        <v>41746</v>
      </c>
      <c r="C12" s="505">
        <v>0.47569444444444442</v>
      </c>
      <c r="D12" s="254" t="s">
        <v>0</v>
      </c>
      <c r="E12" s="255">
        <v>0.47916666666666669</v>
      </c>
      <c r="F12" s="256">
        <f t="shared" si="0"/>
        <v>3.4722222222222654E-3</v>
      </c>
      <c r="G12" s="257"/>
      <c r="H12" s="275">
        <v>32</v>
      </c>
      <c r="I12" s="273">
        <v>6</v>
      </c>
      <c r="J12" s="281"/>
      <c r="K12" s="261" t="s">
        <v>521</v>
      </c>
      <c r="L12" s="440"/>
    </row>
    <row r="13" spans="1:12" ht="22.5" customHeight="1" x14ac:dyDescent="0.15">
      <c r="A13" s="598"/>
      <c r="B13" s="35">
        <v>41746</v>
      </c>
      <c r="C13" s="505">
        <v>0.4826388888888889</v>
      </c>
      <c r="D13" s="254" t="s">
        <v>0</v>
      </c>
      <c r="E13" s="255">
        <v>0.48958333333333331</v>
      </c>
      <c r="F13" s="256">
        <f t="shared" si="0"/>
        <v>6.9444444444444198E-3</v>
      </c>
      <c r="G13" s="257"/>
      <c r="H13" s="275">
        <v>32</v>
      </c>
      <c r="I13" s="273">
        <v>7</v>
      </c>
      <c r="J13" s="281"/>
      <c r="K13" s="261" t="s">
        <v>522</v>
      </c>
      <c r="L13" s="440"/>
    </row>
    <row r="14" spans="1:12" ht="22.5" customHeight="1" x14ac:dyDescent="0.15">
      <c r="A14" s="598"/>
      <c r="B14" s="14">
        <v>41746</v>
      </c>
      <c r="C14" s="491">
        <v>0.49305555555555558</v>
      </c>
      <c r="D14" s="102" t="s">
        <v>0</v>
      </c>
      <c r="E14" s="185">
        <v>0.5</v>
      </c>
      <c r="F14" s="186">
        <f t="shared" si="0"/>
        <v>6.9444444444444198E-3</v>
      </c>
      <c r="G14" s="103"/>
      <c r="H14" s="104">
        <v>32</v>
      </c>
      <c r="I14" s="105">
        <v>8</v>
      </c>
      <c r="J14" s="220"/>
      <c r="K14" s="187" t="s">
        <v>523</v>
      </c>
      <c r="L14" s="432"/>
    </row>
    <row r="15" spans="1:12" ht="22.5" customHeight="1" x14ac:dyDescent="0.15">
      <c r="A15" s="598"/>
      <c r="B15" s="15">
        <v>41746</v>
      </c>
      <c r="C15" s="498">
        <v>0.54861111111111105</v>
      </c>
      <c r="D15" s="107" t="s">
        <v>0</v>
      </c>
      <c r="E15" s="214">
        <v>0.55902777777777779</v>
      </c>
      <c r="F15" s="245">
        <f t="shared" si="0"/>
        <v>1.0416666666666741E-2</v>
      </c>
      <c r="G15" s="108"/>
      <c r="H15" s="109">
        <v>32</v>
      </c>
      <c r="I15" s="110">
        <v>9</v>
      </c>
      <c r="J15" s="217"/>
      <c r="K15" s="248" t="s">
        <v>250</v>
      </c>
      <c r="L15" s="434"/>
    </row>
    <row r="16" spans="1:12" ht="22.5" customHeight="1" x14ac:dyDescent="0.15">
      <c r="A16" s="598"/>
      <c r="B16" s="35">
        <v>41746</v>
      </c>
      <c r="C16" s="505">
        <v>0.56597222222222221</v>
      </c>
      <c r="D16" s="254" t="s">
        <v>0</v>
      </c>
      <c r="E16" s="255">
        <v>0.57291666666666663</v>
      </c>
      <c r="F16" s="256">
        <f t="shared" si="0"/>
        <v>6.9444444444444198E-3</v>
      </c>
      <c r="G16" s="257"/>
      <c r="H16" s="275">
        <v>32</v>
      </c>
      <c r="I16" s="273">
        <v>10</v>
      </c>
      <c r="J16" s="288"/>
      <c r="K16" s="261" t="s">
        <v>251</v>
      </c>
      <c r="L16" s="440"/>
    </row>
    <row r="17" spans="1:12" ht="22.5" customHeight="1" x14ac:dyDescent="0.15">
      <c r="A17" s="598"/>
      <c r="B17" s="35">
        <v>41746</v>
      </c>
      <c r="C17" s="505">
        <v>0.57638888888888895</v>
      </c>
      <c r="D17" s="254" t="s">
        <v>0</v>
      </c>
      <c r="E17" s="255">
        <v>0.57986111111111105</v>
      </c>
      <c r="F17" s="256">
        <f t="shared" si="0"/>
        <v>3.4722222222220989E-3</v>
      </c>
      <c r="G17" s="257"/>
      <c r="H17" s="275">
        <v>32</v>
      </c>
      <c r="I17" s="273">
        <v>11</v>
      </c>
      <c r="J17" s="288"/>
      <c r="K17" s="261" t="s">
        <v>252</v>
      </c>
      <c r="L17" s="440"/>
    </row>
    <row r="18" spans="1:12" ht="22.5" customHeight="1" x14ac:dyDescent="0.15">
      <c r="A18" s="598"/>
      <c r="B18" s="35">
        <v>41746</v>
      </c>
      <c r="C18" s="505">
        <v>0.58680555555555558</v>
      </c>
      <c r="D18" s="254" t="s">
        <v>0</v>
      </c>
      <c r="E18" s="255">
        <v>0.59375</v>
      </c>
      <c r="F18" s="256">
        <f t="shared" si="0"/>
        <v>6.9444444444444198E-3</v>
      </c>
      <c r="G18" s="257"/>
      <c r="H18" s="275">
        <v>32</v>
      </c>
      <c r="I18" s="273">
        <v>12</v>
      </c>
      <c r="J18" s="288"/>
      <c r="K18" s="261" t="s">
        <v>253</v>
      </c>
      <c r="L18" s="440"/>
    </row>
    <row r="19" spans="1:12" ht="22.5" customHeight="1" x14ac:dyDescent="0.15">
      <c r="A19" s="598"/>
      <c r="B19" s="35">
        <v>41746</v>
      </c>
      <c r="C19" s="505">
        <v>0.60069444444444442</v>
      </c>
      <c r="D19" s="254" t="s">
        <v>0</v>
      </c>
      <c r="E19" s="255">
        <v>0.61111111111111105</v>
      </c>
      <c r="F19" s="256">
        <f t="shared" si="0"/>
        <v>1.041666666666663E-2</v>
      </c>
      <c r="G19" s="257"/>
      <c r="H19" s="275">
        <v>32</v>
      </c>
      <c r="I19" s="273">
        <v>14</v>
      </c>
      <c r="J19" s="281"/>
      <c r="K19" s="261" t="s">
        <v>254</v>
      </c>
      <c r="L19" s="440"/>
    </row>
    <row r="20" spans="1:12" ht="22.5" customHeight="1" x14ac:dyDescent="0.15">
      <c r="A20" s="598"/>
      <c r="B20" s="35">
        <v>41746</v>
      </c>
      <c r="C20" s="505">
        <v>0.61805555555555558</v>
      </c>
      <c r="D20" s="254" t="s">
        <v>0</v>
      </c>
      <c r="E20" s="255">
        <v>0.625</v>
      </c>
      <c r="F20" s="256">
        <f t="shared" si="0"/>
        <v>6.9444444444444198E-3</v>
      </c>
      <c r="G20" s="257"/>
      <c r="H20" s="275">
        <v>32</v>
      </c>
      <c r="I20" s="273">
        <v>16</v>
      </c>
      <c r="J20" s="281"/>
      <c r="K20" s="261" t="s">
        <v>255</v>
      </c>
      <c r="L20" s="440"/>
    </row>
    <row r="21" spans="1:12" ht="22.5" customHeight="1" thickBot="1" x14ac:dyDescent="0.2">
      <c r="A21" s="625"/>
      <c r="B21" s="16">
        <v>41746</v>
      </c>
      <c r="C21" s="506">
        <v>0.62847222222222221</v>
      </c>
      <c r="D21" s="167" t="s">
        <v>0</v>
      </c>
      <c r="E21" s="264">
        <v>0.63541666666666663</v>
      </c>
      <c r="F21" s="265">
        <f t="shared" si="0"/>
        <v>6.9444444444444198E-3</v>
      </c>
      <c r="G21" s="168"/>
      <c r="H21" s="169">
        <v>32</v>
      </c>
      <c r="I21" s="170">
        <v>17</v>
      </c>
      <c r="J21" s="283"/>
      <c r="K21" s="268" t="s">
        <v>256</v>
      </c>
      <c r="L21" s="507"/>
    </row>
    <row r="22" spans="1:12" ht="22.5" customHeight="1" x14ac:dyDescent="0.15">
      <c r="A22" s="382"/>
      <c r="B22" s="383"/>
      <c r="C22" s="399"/>
      <c r="D22" s="384"/>
      <c r="E22" s="385"/>
      <c r="F22" s="386"/>
      <c r="G22" s="387"/>
      <c r="H22" s="388"/>
      <c r="I22" s="389"/>
      <c r="J22" s="390"/>
      <c r="K22" s="394"/>
      <c r="L22" s="501"/>
    </row>
    <row r="23" spans="1:12" s="51" customFormat="1" ht="22.5" customHeight="1" x14ac:dyDescent="0.15">
      <c r="A23" s="599" t="str">
        <f>[2]市町村名簿リンク!$D$33</f>
        <v>　　　［黒滝村：住民生活課］〒638-0292吉野郡黒滝村寺戸７７</v>
      </c>
      <c r="B23" s="599"/>
      <c r="C23" s="599"/>
      <c r="D23" s="599"/>
      <c r="E23" s="599"/>
      <c r="F23" s="599"/>
      <c r="G23" s="599"/>
      <c r="H23" s="599"/>
      <c r="I23" s="599"/>
      <c r="J23" s="599"/>
      <c r="K23" s="599"/>
      <c r="L23" s="599"/>
    </row>
    <row r="24" spans="1:12" s="51" customFormat="1" ht="22.5" customHeight="1" x14ac:dyDescent="0.15">
      <c r="A24" s="599" t="str">
        <f>[2]市町村名簿リンク!$E$33</f>
        <v>　　　　　電話　0747-62-2031 ・ FAX　0747-62-2569</v>
      </c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601"/>
    </row>
    <row r="25" spans="1:12" s="51" customFormat="1" ht="22.5" customHeight="1" x14ac:dyDescent="0.15">
      <c r="A25" s="172"/>
      <c r="B25" s="1"/>
      <c r="C25" s="483"/>
      <c r="D25" s="414"/>
      <c r="E25" s="67"/>
      <c r="F25" s="68"/>
      <c r="G25" s="69"/>
      <c r="H25" s="70"/>
      <c r="I25" s="71"/>
      <c r="J25" s="199"/>
      <c r="K25" s="200"/>
      <c r="L25" s="495"/>
    </row>
    <row r="26" spans="1:12" s="51" customFormat="1" x14ac:dyDescent="0.15">
      <c r="A26" s="172"/>
      <c r="B26" s="1"/>
      <c r="C26" s="483"/>
      <c r="D26" s="66"/>
      <c r="E26" s="67"/>
      <c r="F26" s="68"/>
      <c r="G26" s="69"/>
      <c r="H26" s="70"/>
      <c r="I26" s="71"/>
      <c r="J26" s="229"/>
      <c r="K26" s="200"/>
      <c r="L26" s="484"/>
    </row>
  </sheetData>
  <sheetProtection password="E6A1" sheet="1" objects="1" scenarios="1"/>
  <mergeCells count="14">
    <mergeCell ref="A2:K2"/>
    <mergeCell ref="A23:L23"/>
    <mergeCell ref="A24:L24"/>
    <mergeCell ref="G5:G6"/>
    <mergeCell ref="H5:H6"/>
    <mergeCell ref="I5:I6"/>
    <mergeCell ref="J5:K6"/>
    <mergeCell ref="L5:L6"/>
    <mergeCell ref="A7:A21"/>
    <mergeCell ref="A5:A6"/>
    <mergeCell ref="C5:C6"/>
    <mergeCell ref="D5:D6"/>
    <mergeCell ref="E5:E6"/>
    <mergeCell ref="F5:F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zoomScale="91" zoomScaleNormal="91" zoomScaleSheetLayoutView="85" zoomScalePageLayoutView="41" workbookViewId="0">
      <selection activeCell="M24" sqref="M24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51" t="s">
        <v>661</v>
      </c>
      <c r="B3" s="23"/>
      <c r="C3" s="487"/>
      <c r="D3" s="55"/>
      <c r="E3" s="56"/>
      <c r="F3" s="57"/>
      <c r="G3" s="58"/>
      <c r="H3" s="59" t="s">
        <v>418</v>
      </c>
      <c r="I3" s="60"/>
      <c r="J3" s="53"/>
      <c r="K3" s="62"/>
      <c r="L3" s="488"/>
    </row>
    <row r="4" spans="1:12" s="52" customFormat="1" ht="30.75" customHeight="1" thickBot="1" x14ac:dyDescent="0.3">
      <c r="A4" s="351"/>
      <c r="B4" s="23"/>
      <c r="C4" s="487"/>
      <c r="D4" s="55"/>
      <c r="E4" s="56"/>
      <c r="F4" s="57"/>
      <c r="G4" s="58"/>
      <c r="H4" s="59"/>
      <c r="I4" s="60"/>
      <c r="J4" s="53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653</v>
      </c>
      <c r="E5" s="609" t="s">
        <v>333</v>
      </c>
      <c r="F5" s="623" t="s">
        <v>334</v>
      </c>
      <c r="G5" s="613" t="s">
        <v>712</v>
      </c>
      <c r="H5" s="615" t="s">
        <v>335</v>
      </c>
      <c r="I5" s="606" t="s">
        <v>336</v>
      </c>
      <c r="J5" s="602" t="s">
        <v>750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42836</v>
      </c>
      <c r="B7" s="34">
        <v>41737</v>
      </c>
      <c r="C7" s="502">
        <v>0.43055555555555558</v>
      </c>
      <c r="D7" s="230" t="s">
        <v>0</v>
      </c>
      <c r="E7" s="231">
        <v>0.43402777777777773</v>
      </c>
      <c r="F7" s="232">
        <f t="shared" ref="F7:F19" si="0">E7-C7</f>
        <v>3.4722222222221544E-3</v>
      </c>
      <c r="G7" s="233"/>
      <c r="H7" s="278">
        <v>33</v>
      </c>
      <c r="I7" s="279">
        <v>1</v>
      </c>
      <c r="J7" s="280"/>
      <c r="K7" s="237" t="s">
        <v>524</v>
      </c>
      <c r="L7" s="503"/>
    </row>
    <row r="8" spans="1:12" ht="22.5" customHeight="1" x14ac:dyDescent="0.15">
      <c r="A8" s="598"/>
      <c r="B8" s="35">
        <v>41737</v>
      </c>
      <c r="C8" s="505">
        <v>0.4375</v>
      </c>
      <c r="D8" s="254" t="s">
        <v>0</v>
      </c>
      <c r="E8" s="255">
        <v>0.44097222222222227</v>
      </c>
      <c r="F8" s="256">
        <f t="shared" si="0"/>
        <v>3.4722222222222654E-3</v>
      </c>
      <c r="G8" s="257"/>
      <c r="H8" s="275">
        <v>33</v>
      </c>
      <c r="I8" s="273">
        <v>2</v>
      </c>
      <c r="J8" s="281"/>
      <c r="K8" s="261" t="s">
        <v>525</v>
      </c>
      <c r="L8" s="440"/>
    </row>
    <row r="9" spans="1:12" ht="22.5" customHeight="1" x14ac:dyDescent="0.15">
      <c r="A9" s="598"/>
      <c r="B9" s="35">
        <v>41737</v>
      </c>
      <c r="C9" s="505">
        <v>0.44791666666666669</v>
      </c>
      <c r="D9" s="254" t="s">
        <v>0</v>
      </c>
      <c r="E9" s="255">
        <v>0.4513888888888889</v>
      </c>
      <c r="F9" s="256">
        <f t="shared" si="0"/>
        <v>3.4722222222222099E-3</v>
      </c>
      <c r="G9" s="257"/>
      <c r="H9" s="275">
        <v>33</v>
      </c>
      <c r="I9" s="273">
        <v>3</v>
      </c>
      <c r="J9" s="281"/>
      <c r="K9" s="261" t="s">
        <v>257</v>
      </c>
      <c r="L9" s="440"/>
    </row>
    <row r="10" spans="1:12" ht="22.5" customHeight="1" x14ac:dyDescent="0.15">
      <c r="A10" s="598"/>
      <c r="B10" s="35">
        <v>41737</v>
      </c>
      <c r="C10" s="505">
        <v>0.45833333333333331</v>
      </c>
      <c r="D10" s="254" t="s">
        <v>0</v>
      </c>
      <c r="E10" s="255">
        <v>0.46180555555555558</v>
      </c>
      <c r="F10" s="256">
        <f t="shared" si="0"/>
        <v>3.4722222222222654E-3</v>
      </c>
      <c r="G10" s="257"/>
      <c r="H10" s="275">
        <v>33</v>
      </c>
      <c r="I10" s="273">
        <v>13</v>
      </c>
      <c r="J10" s="281"/>
      <c r="K10" s="261" t="s">
        <v>258</v>
      </c>
      <c r="L10" s="440"/>
    </row>
    <row r="11" spans="1:12" ht="22.5" customHeight="1" x14ac:dyDescent="0.15">
      <c r="A11" s="598"/>
      <c r="B11" s="35">
        <v>41737</v>
      </c>
      <c r="C11" s="505">
        <v>0.46527777777777773</v>
      </c>
      <c r="D11" s="254" t="s">
        <v>0</v>
      </c>
      <c r="E11" s="255">
        <v>0.46875</v>
      </c>
      <c r="F11" s="256">
        <f t="shared" si="0"/>
        <v>3.4722222222222654E-3</v>
      </c>
      <c r="G11" s="257"/>
      <c r="H11" s="275">
        <v>33</v>
      </c>
      <c r="I11" s="273">
        <v>4</v>
      </c>
      <c r="J11" s="281"/>
      <c r="K11" s="261" t="s">
        <v>526</v>
      </c>
      <c r="L11" s="440"/>
    </row>
    <row r="12" spans="1:12" ht="22.5" customHeight="1" x14ac:dyDescent="0.15">
      <c r="A12" s="598"/>
      <c r="B12" s="35">
        <v>41737</v>
      </c>
      <c r="C12" s="505">
        <v>0.47222222222222227</v>
      </c>
      <c r="D12" s="254" t="s">
        <v>0</v>
      </c>
      <c r="E12" s="255">
        <v>0.47916666666666669</v>
      </c>
      <c r="F12" s="256">
        <f t="shared" si="0"/>
        <v>6.9444444444444198E-3</v>
      </c>
      <c r="G12" s="257"/>
      <c r="H12" s="275">
        <v>33</v>
      </c>
      <c r="I12" s="273">
        <v>5</v>
      </c>
      <c r="J12" s="281"/>
      <c r="K12" s="261" t="s">
        <v>259</v>
      </c>
      <c r="L12" s="440"/>
    </row>
    <row r="13" spans="1:12" ht="22.5" customHeight="1" x14ac:dyDescent="0.15">
      <c r="A13" s="598"/>
      <c r="B13" s="35">
        <v>41737</v>
      </c>
      <c r="C13" s="505">
        <v>0.4861111111111111</v>
      </c>
      <c r="D13" s="254" t="s">
        <v>0</v>
      </c>
      <c r="E13" s="255">
        <v>0.49305555555555558</v>
      </c>
      <c r="F13" s="256">
        <f t="shared" si="0"/>
        <v>6.9444444444444753E-3</v>
      </c>
      <c r="G13" s="257"/>
      <c r="H13" s="275">
        <v>33</v>
      </c>
      <c r="I13" s="273">
        <v>6</v>
      </c>
      <c r="J13" s="281"/>
      <c r="K13" s="261" t="s">
        <v>260</v>
      </c>
      <c r="L13" s="440"/>
    </row>
    <row r="14" spans="1:12" ht="22.5" customHeight="1" x14ac:dyDescent="0.15">
      <c r="A14" s="598"/>
      <c r="B14" s="14">
        <v>41737</v>
      </c>
      <c r="C14" s="491">
        <v>0.49652777777777773</v>
      </c>
      <c r="D14" s="102" t="s">
        <v>0</v>
      </c>
      <c r="E14" s="185">
        <v>0.5</v>
      </c>
      <c r="F14" s="186">
        <f t="shared" si="0"/>
        <v>3.4722222222222654E-3</v>
      </c>
      <c r="G14" s="103"/>
      <c r="H14" s="104">
        <v>33</v>
      </c>
      <c r="I14" s="105">
        <v>7</v>
      </c>
      <c r="J14" s="220"/>
      <c r="K14" s="187" t="s">
        <v>261</v>
      </c>
      <c r="L14" s="432"/>
    </row>
    <row r="15" spans="1:12" ht="22.5" customHeight="1" x14ac:dyDescent="0.15">
      <c r="A15" s="598"/>
      <c r="B15" s="15">
        <v>41737</v>
      </c>
      <c r="C15" s="498">
        <v>0.5625</v>
      </c>
      <c r="D15" s="107" t="s">
        <v>0</v>
      </c>
      <c r="E15" s="214">
        <v>0.57638888888888895</v>
      </c>
      <c r="F15" s="245">
        <f t="shared" si="0"/>
        <v>1.3888888888888951E-2</v>
      </c>
      <c r="G15" s="108"/>
      <c r="H15" s="109">
        <v>33</v>
      </c>
      <c r="I15" s="110">
        <v>8</v>
      </c>
      <c r="J15" s="217"/>
      <c r="K15" s="248" t="s">
        <v>262</v>
      </c>
      <c r="L15" s="434"/>
    </row>
    <row r="16" spans="1:12" ht="22.5" customHeight="1" x14ac:dyDescent="0.15">
      <c r="A16" s="598"/>
      <c r="B16" s="35">
        <v>41737</v>
      </c>
      <c r="C16" s="505">
        <v>0.57986111111111105</v>
      </c>
      <c r="D16" s="254" t="s">
        <v>0</v>
      </c>
      <c r="E16" s="255">
        <v>0.58333333333333337</v>
      </c>
      <c r="F16" s="256">
        <f t="shared" si="0"/>
        <v>3.4722222222223209E-3</v>
      </c>
      <c r="G16" s="257"/>
      <c r="H16" s="275">
        <v>33</v>
      </c>
      <c r="I16" s="273">
        <v>9</v>
      </c>
      <c r="J16" s="281"/>
      <c r="K16" s="261" t="s">
        <v>527</v>
      </c>
      <c r="L16" s="440"/>
    </row>
    <row r="17" spans="1:12" ht="22.5" customHeight="1" x14ac:dyDescent="0.15">
      <c r="A17" s="598"/>
      <c r="B17" s="35">
        <v>41737</v>
      </c>
      <c r="C17" s="505">
        <v>0.58680555555555558</v>
      </c>
      <c r="D17" s="254" t="s">
        <v>0</v>
      </c>
      <c r="E17" s="255">
        <v>0.59375</v>
      </c>
      <c r="F17" s="256">
        <f t="shared" si="0"/>
        <v>6.9444444444444198E-3</v>
      </c>
      <c r="G17" s="257"/>
      <c r="H17" s="275">
        <v>33</v>
      </c>
      <c r="I17" s="273">
        <v>10</v>
      </c>
      <c r="J17" s="288"/>
      <c r="K17" s="261" t="s">
        <v>528</v>
      </c>
      <c r="L17" s="440"/>
    </row>
    <row r="18" spans="1:12" ht="22.5" customHeight="1" x14ac:dyDescent="0.15">
      <c r="A18" s="598"/>
      <c r="B18" s="35">
        <v>41737</v>
      </c>
      <c r="C18" s="505">
        <v>0.59722222222222221</v>
      </c>
      <c r="D18" s="254" t="s">
        <v>0</v>
      </c>
      <c r="E18" s="255">
        <v>0.60416666666666663</v>
      </c>
      <c r="F18" s="256">
        <f t="shared" si="0"/>
        <v>6.9444444444444198E-3</v>
      </c>
      <c r="G18" s="257"/>
      <c r="H18" s="275">
        <v>33</v>
      </c>
      <c r="I18" s="273">
        <v>11</v>
      </c>
      <c r="J18" s="288"/>
      <c r="K18" s="261" t="s">
        <v>529</v>
      </c>
      <c r="L18" s="440"/>
    </row>
    <row r="19" spans="1:12" ht="22.5" customHeight="1" thickBot="1" x14ac:dyDescent="0.2">
      <c r="A19" s="625"/>
      <c r="B19" s="16">
        <v>41737</v>
      </c>
      <c r="C19" s="506">
        <v>0.61805555555555558</v>
      </c>
      <c r="D19" s="167" t="s">
        <v>0</v>
      </c>
      <c r="E19" s="264">
        <v>0.63888888888888895</v>
      </c>
      <c r="F19" s="265">
        <f t="shared" si="0"/>
        <v>2.083333333333337E-2</v>
      </c>
      <c r="G19" s="168"/>
      <c r="H19" s="169">
        <v>33</v>
      </c>
      <c r="I19" s="170">
        <v>12</v>
      </c>
      <c r="J19" s="283"/>
      <c r="K19" s="268" t="s">
        <v>263</v>
      </c>
      <c r="L19" s="507"/>
    </row>
    <row r="20" spans="1:12" ht="22.5" customHeight="1" x14ac:dyDescent="0.15">
      <c r="A20" s="382"/>
      <c r="B20" s="383"/>
      <c r="C20" s="399"/>
      <c r="D20" s="384"/>
      <c r="E20" s="385"/>
      <c r="F20" s="386"/>
      <c r="G20" s="387"/>
      <c r="H20" s="388"/>
      <c r="I20" s="389"/>
      <c r="J20" s="390"/>
      <c r="K20" s="394"/>
      <c r="L20" s="501"/>
    </row>
    <row r="21" spans="1:12" s="51" customFormat="1" ht="22.5" customHeight="1" x14ac:dyDescent="0.15">
      <c r="A21" s="629" t="str">
        <f>[2]市町村名簿リンク!$D$34</f>
        <v>　　　［天川村：健康福祉課］〒638-0322吉野郡天川村南日裏２００　ほほえみポート天川村</v>
      </c>
      <c r="B21" s="630"/>
      <c r="C21" s="630"/>
      <c r="D21" s="630"/>
      <c r="E21" s="630"/>
      <c r="F21" s="630"/>
      <c r="G21" s="630"/>
      <c r="H21" s="630"/>
      <c r="I21" s="630"/>
      <c r="J21" s="630"/>
      <c r="K21" s="630"/>
      <c r="L21" s="630"/>
    </row>
    <row r="22" spans="1:12" s="51" customFormat="1" ht="22.5" customHeight="1" x14ac:dyDescent="0.15">
      <c r="A22" s="629" t="str">
        <f>[2]市町村名簿リンク!$E$34</f>
        <v>　　　　　電話　0747-63-9110 ・ FAX　0747-63-9111</v>
      </c>
      <c r="B22" s="626"/>
      <c r="C22" s="626"/>
      <c r="D22" s="626"/>
      <c r="E22" s="626"/>
      <c r="F22" s="626"/>
      <c r="G22" s="626"/>
      <c r="H22" s="626"/>
      <c r="I22" s="626"/>
      <c r="J22" s="626"/>
      <c r="K22" s="626"/>
      <c r="L22" s="626"/>
    </row>
    <row r="23" spans="1:12" s="51" customFormat="1" ht="22.5" customHeight="1" x14ac:dyDescent="0.15">
      <c r="A23" s="172"/>
      <c r="B23" s="1"/>
      <c r="C23" s="483"/>
      <c r="D23" s="414"/>
      <c r="E23" s="67"/>
      <c r="F23" s="68"/>
      <c r="G23" s="69"/>
      <c r="H23" s="70"/>
      <c r="I23" s="71"/>
      <c r="J23" s="199"/>
      <c r="K23" s="200"/>
      <c r="L23" s="495"/>
    </row>
    <row r="24" spans="1:12" s="51" customFormat="1" x14ac:dyDescent="0.15">
      <c r="A24" s="172"/>
      <c r="B24" s="1"/>
      <c r="C24" s="483"/>
      <c r="D24" s="66"/>
      <c r="E24" s="67"/>
      <c r="F24" s="68"/>
      <c r="G24" s="69"/>
      <c r="H24" s="70"/>
      <c r="I24" s="71"/>
      <c r="J24" s="229"/>
      <c r="K24" s="200"/>
      <c r="L24" s="484"/>
    </row>
  </sheetData>
  <sheetProtection password="E6A1" sheet="1" objects="1" scenarios="1"/>
  <mergeCells count="14">
    <mergeCell ref="A22:L22"/>
    <mergeCell ref="A5:A6"/>
    <mergeCell ref="C5:C6"/>
    <mergeCell ref="D5:D6"/>
    <mergeCell ref="E5:E6"/>
    <mergeCell ref="F5:F6"/>
    <mergeCell ref="G5:G6"/>
    <mergeCell ref="H5:H6"/>
    <mergeCell ref="I5:I6"/>
    <mergeCell ref="A2:K2"/>
    <mergeCell ref="J5:K6"/>
    <mergeCell ref="L5:L6"/>
    <mergeCell ref="A7:A19"/>
    <mergeCell ref="A21:L21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="91" zoomScaleNormal="91" zoomScaleSheetLayoutView="85" zoomScalePageLayoutView="41" workbookViewId="0">
      <selection activeCell="N24" sqref="N24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270" t="s">
        <v>751</v>
      </c>
      <c r="B3" s="23"/>
      <c r="C3" s="487"/>
      <c r="D3" s="55"/>
      <c r="E3" s="56"/>
      <c r="F3" s="57"/>
      <c r="G3" s="58"/>
      <c r="H3" s="59" t="s">
        <v>419</v>
      </c>
      <c r="I3" s="60"/>
      <c r="K3" s="62"/>
      <c r="L3" s="488"/>
    </row>
    <row r="4" spans="1:12" s="52" customFormat="1" ht="30.75" customHeight="1" thickBot="1" x14ac:dyDescent="0.3">
      <c r="A4" s="270"/>
      <c r="B4" s="23"/>
      <c r="C4" s="487"/>
      <c r="D4" s="55"/>
      <c r="E4" s="56"/>
      <c r="F4" s="57"/>
      <c r="G4" s="58"/>
      <c r="H4" s="59"/>
      <c r="I4" s="60"/>
      <c r="J4" s="87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714</v>
      </c>
      <c r="H5" s="615" t="s">
        <v>335</v>
      </c>
      <c r="I5" s="606" t="s">
        <v>336</v>
      </c>
      <c r="J5" s="602" t="s">
        <v>700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628">
        <v>42830</v>
      </c>
      <c r="B7" s="34">
        <v>41737</v>
      </c>
      <c r="C7" s="502">
        <v>0.4375</v>
      </c>
      <c r="D7" s="88" t="s">
        <v>0</v>
      </c>
      <c r="E7" s="231">
        <v>0.44444444444444442</v>
      </c>
      <c r="F7" s="232">
        <f t="shared" ref="F7:F16" si="0">E7-C7</f>
        <v>6.9444444444444198E-3</v>
      </c>
      <c r="G7" s="233"/>
      <c r="H7" s="278">
        <v>34</v>
      </c>
      <c r="I7" s="279">
        <v>1</v>
      </c>
      <c r="J7" s="77"/>
      <c r="K7" s="237" t="s">
        <v>588</v>
      </c>
      <c r="L7" s="503"/>
    </row>
    <row r="8" spans="1:12" ht="22.5" customHeight="1" x14ac:dyDescent="0.15">
      <c r="A8" s="598"/>
      <c r="B8" s="35">
        <v>41737</v>
      </c>
      <c r="C8" s="505">
        <v>0.44791666666666669</v>
      </c>
      <c r="D8" s="344" t="s">
        <v>0</v>
      </c>
      <c r="E8" s="255">
        <v>0.4548611111111111</v>
      </c>
      <c r="F8" s="256">
        <f t="shared" si="0"/>
        <v>6.9444444444444198E-3</v>
      </c>
      <c r="G8" s="257"/>
      <c r="H8" s="275">
        <v>34</v>
      </c>
      <c r="I8" s="273">
        <v>2</v>
      </c>
      <c r="J8" s="260"/>
      <c r="K8" s="261" t="s">
        <v>420</v>
      </c>
      <c r="L8" s="440"/>
    </row>
    <row r="9" spans="1:12" ht="22.5" customHeight="1" x14ac:dyDescent="0.15">
      <c r="A9" s="598"/>
      <c r="B9" s="35">
        <v>41737</v>
      </c>
      <c r="C9" s="505">
        <v>0.46875</v>
      </c>
      <c r="D9" s="344" t="s">
        <v>0</v>
      </c>
      <c r="E9" s="255">
        <v>0.47569444444444442</v>
      </c>
      <c r="F9" s="256">
        <f t="shared" si="0"/>
        <v>6.9444444444444198E-3</v>
      </c>
      <c r="G9" s="257"/>
      <c r="H9" s="275">
        <v>34</v>
      </c>
      <c r="I9" s="273">
        <v>3</v>
      </c>
      <c r="J9" s="260"/>
      <c r="K9" s="261" t="s">
        <v>308</v>
      </c>
      <c r="L9" s="440"/>
    </row>
    <row r="10" spans="1:12" ht="22.5" customHeight="1" x14ac:dyDescent="0.15">
      <c r="A10" s="598"/>
      <c r="B10" s="14">
        <v>41737</v>
      </c>
      <c r="C10" s="491">
        <v>0.49305555555555558</v>
      </c>
      <c r="D10" s="184" t="s">
        <v>0</v>
      </c>
      <c r="E10" s="185">
        <v>0.49652777777777773</v>
      </c>
      <c r="F10" s="186">
        <f t="shared" si="0"/>
        <v>3.4722222222221544E-3</v>
      </c>
      <c r="G10" s="103"/>
      <c r="H10" s="104">
        <v>34</v>
      </c>
      <c r="I10" s="105">
        <v>4</v>
      </c>
      <c r="J10" s="129"/>
      <c r="K10" s="187" t="s">
        <v>309</v>
      </c>
      <c r="L10" s="432"/>
    </row>
    <row r="11" spans="1:12" ht="22.5" customHeight="1" x14ac:dyDescent="0.15">
      <c r="A11" s="598"/>
      <c r="B11" s="15">
        <v>41737</v>
      </c>
      <c r="C11" s="498">
        <v>0.55208333333333337</v>
      </c>
      <c r="D11" s="345" t="s">
        <v>0</v>
      </c>
      <c r="E11" s="214">
        <v>0.55555555555555558</v>
      </c>
      <c r="F11" s="245">
        <f t="shared" si="0"/>
        <v>3.4722222222222099E-3</v>
      </c>
      <c r="G11" s="108"/>
      <c r="H11" s="109">
        <v>34</v>
      </c>
      <c r="I11" s="110">
        <v>5</v>
      </c>
      <c r="J11" s="111"/>
      <c r="K11" s="248" t="s">
        <v>310</v>
      </c>
      <c r="L11" s="434"/>
    </row>
    <row r="12" spans="1:12" ht="22.5" customHeight="1" x14ac:dyDescent="0.15">
      <c r="A12" s="598"/>
      <c r="B12" s="35">
        <v>41737</v>
      </c>
      <c r="C12" s="505">
        <v>0.59027777777777779</v>
      </c>
      <c r="D12" s="344" t="s">
        <v>0</v>
      </c>
      <c r="E12" s="255">
        <v>0.59375</v>
      </c>
      <c r="F12" s="256">
        <f t="shared" si="0"/>
        <v>3.4722222222222099E-3</v>
      </c>
      <c r="G12" s="257"/>
      <c r="H12" s="275">
        <v>34</v>
      </c>
      <c r="I12" s="273">
        <v>6</v>
      </c>
      <c r="J12" s="288"/>
      <c r="K12" s="261" t="s">
        <v>530</v>
      </c>
      <c r="L12" s="440"/>
    </row>
    <row r="13" spans="1:12" ht="22.5" customHeight="1" x14ac:dyDescent="0.15">
      <c r="A13" s="598"/>
      <c r="B13" s="35"/>
      <c r="C13" s="505">
        <v>0.60416666666666663</v>
      </c>
      <c r="D13" s="344" t="s">
        <v>0</v>
      </c>
      <c r="E13" s="255">
        <v>0.60763888888888895</v>
      </c>
      <c r="F13" s="256"/>
      <c r="G13" s="257"/>
      <c r="H13" s="275"/>
      <c r="I13" s="273"/>
      <c r="J13" s="336"/>
      <c r="K13" s="261" t="s">
        <v>531</v>
      </c>
      <c r="L13" s="440"/>
    </row>
    <row r="14" spans="1:12" ht="22.5" customHeight="1" x14ac:dyDescent="0.15">
      <c r="A14" s="598"/>
      <c r="B14" s="35">
        <v>41737</v>
      </c>
      <c r="C14" s="505">
        <v>0.61805555555555558</v>
      </c>
      <c r="D14" s="344" t="s">
        <v>0</v>
      </c>
      <c r="E14" s="255">
        <v>0.62152777777777779</v>
      </c>
      <c r="F14" s="256">
        <f t="shared" si="0"/>
        <v>3.4722222222222099E-3</v>
      </c>
      <c r="G14" s="257"/>
      <c r="H14" s="275">
        <v>34</v>
      </c>
      <c r="I14" s="273">
        <v>7</v>
      </c>
      <c r="J14" s="260"/>
      <c r="K14" s="261" t="s">
        <v>311</v>
      </c>
      <c r="L14" s="440"/>
    </row>
    <row r="15" spans="1:12" ht="22.5" customHeight="1" x14ac:dyDescent="0.15">
      <c r="A15" s="598"/>
      <c r="B15" s="35">
        <v>41737</v>
      </c>
      <c r="C15" s="505">
        <v>0.625</v>
      </c>
      <c r="D15" s="344" t="s">
        <v>0</v>
      </c>
      <c r="E15" s="255">
        <v>0.63888888888888895</v>
      </c>
      <c r="F15" s="256">
        <f t="shared" si="0"/>
        <v>1.3888888888888951E-2</v>
      </c>
      <c r="G15" s="257"/>
      <c r="H15" s="275">
        <v>34</v>
      </c>
      <c r="I15" s="273">
        <v>8</v>
      </c>
      <c r="J15" s="288"/>
      <c r="K15" s="261" t="s">
        <v>312</v>
      </c>
      <c r="L15" s="440"/>
    </row>
    <row r="16" spans="1:12" ht="22.5" customHeight="1" thickBot="1" x14ac:dyDescent="0.2">
      <c r="A16" s="625"/>
      <c r="B16" s="16">
        <v>41737</v>
      </c>
      <c r="C16" s="506">
        <v>0.65277777777777779</v>
      </c>
      <c r="D16" s="346" t="s">
        <v>0</v>
      </c>
      <c r="E16" s="264">
        <v>0.65625</v>
      </c>
      <c r="F16" s="265">
        <f t="shared" si="0"/>
        <v>3.4722222222222099E-3</v>
      </c>
      <c r="G16" s="168"/>
      <c r="H16" s="169">
        <v>34</v>
      </c>
      <c r="I16" s="170">
        <v>9</v>
      </c>
      <c r="J16" s="347"/>
      <c r="K16" s="268" t="s">
        <v>532</v>
      </c>
      <c r="L16" s="507"/>
    </row>
    <row r="17" spans="1:12" ht="22.5" customHeight="1" x14ac:dyDescent="0.15">
      <c r="A17" s="382"/>
      <c r="B17" s="383"/>
      <c r="C17" s="399"/>
      <c r="D17" s="413"/>
      <c r="E17" s="385"/>
      <c r="F17" s="386"/>
      <c r="G17" s="387"/>
      <c r="H17" s="388"/>
      <c r="I17" s="389"/>
      <c r="J17" s="399"/>
      <c r="K17" s="394"/>
      <c r="L17" s="501"/>
    </row>
    <row r="18" spans="1:12" s="51" customFormat="1" ht="22.5" customHeight="1" x14ac:dyDescent="0.15">
      <c r="A18" s="599" t="str">
        <f>[2]市町村名簿リンク!$D$35</f>
        <v>　　　［野迫川村：住民課］〒648-0392吉野郡野迫川村北股８４</v>
      </c>
      <c r="B18" s="600"/>
      <c r="C18" s="600"/>
      <c r="D18" s="600"/>
      <c r="E18" s="600"/>
      <c r="F18" s="600"/>
      <c r="G18" s="600"/>
      <c r="H18" s="600"/>
      <c r="I18" s="600"/>
      <c r="J18" s="600"/>
      <c r="K18" s="600"/>
      <c r="L18" s="600"/>
    </row>
    <row r="19" spans="1:12" s="51" customFormat="1" ht="22.5" customHeight="1" x14ac:dyDescent="0.15">
      <c r="A19" s="599" t="str">
        <f>[2]市町村名簿リンク!$E$35</f>
        <v>　　　　　電話　0747-37-2101 ・ FAX　0747-37-2107</v>
      </c>
      <c r="B19" s="601"/>
      <c r="C19" s="601"/>
      <c r="D19" s="601"/>
      <c r="E19" s="601"/>
      <c r="F19" s="601"/>
      <c r="G19" s="601"/>
      <c r="H19" s="601"/>
      <c r="I19" s="601"/>
      <c r="J19" s="601"/>
      <c r="K19" s="601"/>
      <c r="L19" s="601"/>
    </row>
    <row r="20" spans="1:12" s="51" customFormat="1" ht="22.5" customHeight="1" x14ac:dyDescent="0.15">
      <c r="A20" s="172"/>
      <c r="B20" s="1"/>
      <c r="C20" s="483"/>
      <c r="D20" s="414"/>
      <c r="E20" s="67"/>
      <c r="F20" s="68"/>
      <c r="G20" s="69"/>
      <c r="H20" s="70"/>
      <c r="I20" s="71"/>
      <c r="J20" s="199"/>
      <c r="K20" s="200"/>
      <c r="L20" s="495"/>
    </row>
    <row r="21" spans="1:12" s="51" customFormat="1" x14ac:dyDescent="0.15">
      <c r="A21" s="172"/>
      <c r="B21" s="1"/>
      <c r="C21" s="483"/>
      <c r="D21" s="66"/>
      <c r="E21" s="67"/>
      <c r="F21" s="68"/>
      <c r="G21" s="69"/>
      <c r="H21" s="70"/>
      <c r="I21" s="71"/>
      <c r="J21" s="229"/>
      <c r="K21" s="200"/>
      <c r="L21" s="484"/>
    </row>
  </sheetData>
  <sheetProtection password="E6A1" sheet="1" objects="1" scenarios="1"/>
  <mergeCells count="14">
    <mergeCell ref="A2:K2"/>
    <mergeCell ref="A18:L18"/>
    <mergeCell ref="A19:L19"/>
    <mergeCell ref="G5:G6"/>
    <mergeCell ref="H5:H6"/>
    <mergeCell ref="I5:I6"/>
    <mergeCell ref="J5:K6"/>
    <mergeCell ref="L5:L6"/>
    <mergeCell ref="A7:A16"/>
    <mergeCell ref="A5:A6"/>
    <mergeCell ref="C5:C6"/>
    <mergeCell ref="D5:D6"/>
    <mergeCell ref="E5:E6"/>
    <mergeCell ref="F5:F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zoomScale="91" zoomScaleNormal="91" zoomScaleSheetLayoutView="85" zoomScalePageLayoutView="41" workbookViewId="0">
      <selection activeCell="N20" sqref="N20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270" t="s">
        <v>752</v>
      </c>
      <c r="B3" s="23"/>
      <c r="C3" s="487"/>
      <c r="D3" s="55"/>
      <c r="E3" s="56"/>
      <c r="F3" s="57"/>
      <c r="G3" s="58"/>
      <c r="H3" s="59" t="s">
        <v>421</v>
      </c>
      <c r="I3" s="60"/>
      <c r="J3" s="87"/>
      <c r="K3" s="62"/>
      <c r="L3" s="488"/>
    </row>
    <row r="4" spans="1:12" s="52" customFormat="1" ht="30.75" customHeight="1" thickBot="1" x14ac:dyDescent="0.3">
      <c r="A4" s="270"/>
      <c r="B4" s="23"/>
      <c r="C4" s="487"/>
      <c r="D4" s="55"/>
      <c r="E4" s="56"/>
      <c r="F4" s="57"/>
      <c r="G4" s="58"/>
      <c r="H4" s="59"/>
      <c r="I4" s="60"/>
      <c r="J4" s="424" t="s">
        <v>753</v>
      </c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655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628">
        <v>42856</v>
      </c>
      <c r="B7" s="34">
        <v>41771</v>
      </c>
      <c r="C7" s="502">
        <v>0.3888888888888889</v>
      </c>
      <c r="D7" s="230" t="s">
        <v>0</v>
      </c>
      <c r="E7" s="231">
        <v>0.3923611111111111</v>
      </c>
      <c r="F7" s="232">
        <f t="shared" ref="F7:F31" si="0">E7-C7</f>
        <v>3.4722222222222099E-3</v>
      </c>
      <c r="G7" s="233"/>
      <c r="H7" s="278">
        <v>35</v>
      </c>
      <c r="I7" s="279">
        <v>14</v>
      </c>
      <c r="J7" s="280"/>
      <c r="K7" s="237" t="s">
        <v>436</v>
      </c>
      <c r="L7" s="503"/>
    </row>
    <row r="8" spans="1:12" ht="22.5" customHeight="1" x14ac:dyDescent="0.15">
      <c r="A8" s="598"/>
      <c r="B8" s="35">
        <v>41771</v>
      </c>
      <c r="C8" s="505">
        <v>0.39583333333333331</v>
      </c>
      <c r="D8" s="254" t="s">
        <v>0</v>
      </c>
      <c r="E8" s="255">
        <v>0.39930555555555558</v>
      </c>
      <c r="F8" s="256">
        <f t="shared" si="0"/>
        <v>3.4722222222222654E-3</v>
      </c>
      <c r="G8" s="257"/>
      <c r="H8" s="275">
        <v>35</v>
      </c>
      <c r="I8" s="273">
        <v>8</v>
      </c>
      <c r="J8" s="281"/>
      <c r="K8" s="261" t="s">
        <v>437</v>
      </c>
      <c r="L8" s="440"/>
    </row>
    <row r="9" spans="1:12" ht="22.5" customHeight="1" x14ac:dyDescent="0.15">
      <c r="A9" s="598"/>
      <c r="B9" s="35">
        <v>41771</v>
      </c>
      <c r="C9" s="505">
        <v>0.41319444444444442</v>
      </c>
      <c r="D9" s="254" t="s">
        <v>0</v>
      </c>
      <c r="E9" s="255">
        <v>0.41666666666666669</v>
      </c>
      <c r="F9" s="256">
        <f t="shared" si="0"/>
        <v>3.4722222222222654E-3</v>
      </c>
      <c r="G9" s="257"/>
      <c r="H9" s="275">
        <v>35</v>
      </c>
      <c r="I9" s="273">
        <v>12</v>
      </c>
      <c r="J9" s="281"/>
      <c r="K9" s="261" t="s">
        <v>438</v>
      </c>
      <c r="L9" s="440"/>
    </row>
    <row r="10" spans="1:12" ht="22.5" customHeight="1" x14ac:dyDescent="0.15">
      <c r="A10" s="598"/>
      <c r="B10" s="35">
        <v>41771</v>
      </c>
      <c r="C10" s="505">
        <v>0.4236111111111111</v>
      </c>
      <c r="D10" s="254" t="s">
        <v>0</v>
      </c>
      <c r="E10" s="255">
        <v>0.42708333333333331</v>
      </c>
      <c r="F10" s="256">
        <f t="shared" si="0"/>
        <v>3.4722222222222099E-3</v>
      </c>
      <c r="G10" s="257"/>
      <c r="H10" s="275">
        <v>35</v>
      </c>
      <c r="I10" s="273">
        <v>11</v>
      </c>
      <c r="J10" s="281"/>
      <c r="K10" s="261" t="s">
        <v>439</v>
      </c>
      <c r="L10" s="440"/>
    </row>
    <row r="11" spans="1:12" ht="22.5" customHeight="1" x14ac:dyDescent="0.15">
      <c r="A11" s="598"/>
      <c r="B11" s="35">
        <v>41771</v>
      </c>
      <c r="C11" s="505">
        <v>0.43402777777777773</v>
      </c>
      <c r="D11" s="254" t="s">
        <v>0</v>
      </c>
      <c r="E11" s="255">
        <v>0.44097222222222227</v>
      </c>
      <c r="F11" s="256">
        <f t="shared" si="0"/>
        <v>6.9444444444445308E-3</v>
      </c>
      <c r="G11" s="257"/>
      <c r="H11" s="275">
        <v>35</v>
      </c>
      <c r="I11" s="273">
        <v>10</v>
      </c>
      <c r="J11" s="281"/>
      <c r="K11" s="348" t="s">
        <v>440</v>
      </c>
      <c r="L11" s="551"/>
    </row>
    <row r="12" spans="1:12" ht="22.5" customHeight="1" x14ac:dyDescent="0.15">
      <c r="A12" s="598"/>
      <c r="B12" s="35">
        <v>41771</v>
      </c>
      <c r="C12" s="505">
        <v>0.44444444444444442</v>
      </c>
      <c r="D12" s="254" t="s">
        <v>0</v>
      </c>
      <c r="E12" s="255">
        <v>0.44791666666666669</v>
      </c>
      <c r="F12" s="256">
        <f t="shared" si="0"/>
        <v>3.4722222222222654E-3</v>
      </c>
      <c r="G12" s="257"/>
      <c r="H12" s="275">
        <v>35</v>
      </c>
      <c r="I12" s="273">
        <v>70</v>
      </c>
      <c r="J12" s="281"/>
      <c r="K12" s="261" t="s">
        <v>441</v>
      </c>
      <c r="L12" s="440"/>
    </row>
    <row r="13" spans="1:12" ht="22.5" customHeight="1" x14ac:dyDescent="0.15">
      <c r="A13" s="598"/>
      <c r="B13" s="35">
        <v>41771</v>
      </c>
      <c r="C13" s="505">
        <v>0.4513888888888889</v>
      </c>
      <c r="D13" s="254" t="s">
        <v>0</v>
      </c>
      <c r="E13" s="255">
        <v>0.4548611111111111</v>
      </c>
      <c r="F13" s="256">
        <f t="shared" si="0"/>
        <v>3.4722222222222099E-3</v>
      </c>
      <c r="G13" s="257"/>
      <c r="H13" s="275">
        <v>35</v>
      </c>
      <c r="I13" s="273">
        <v>9</v>
      </c>
      <c r="J13" s="281"/>
      <c r="K13" s="261" t="s">
        <v>264</v>
      </c>
      <c r="L13" s="440"/>
    </row>
    <row r="14" spans="1:12" ht="22.5" customHeight="1" x14ac:dyDescent="0.15">
      <c r="A14" s="598"/>
      <c r="B14" s="35">
        <v>41771</v>
      </c>
      <c r="C14" s="505">
        <v>0.45833333333333331</v>
      </c>
      <c r="D14" s="254" t="s">
        <v>0</v>
      </c>
      <c r="E14" s="255">
        <v>0.46180555555555558</v>
      </c>
      <c r="F14" s="256">
        <f t="shared" si="0"/>
        <v>3.4722222222222654E-3</v>
      </c>
      <c r="G14" s="257"/>
      <c r="H14" s="275">
        <v>35</v>
      </c>
      <c r="I14" s="273">
        <v>69</v>
      </c>
      <c r="J14" s="281"/>
      <c r="K14" s="261" t="s">
        <v>265</v>
      </c>
      <c r="L14" s="440"/>
    </row>
    <row r="15" spans="1:12" ht="22.5" customHeight="1" x14ac:dyDescent="0.15">
      <c r="A15" s="598"/>
      <c r="B15" s="14">
        <v>41771</v>
      </c>
      <c r="C15" s="491">
        <v>0.46875</v>
      </c>
      <c r="D15" s="102" t="s">
        <v>0</v>
      </c>
      <c r="E15" s="185">
        <v>0.47222222222222227</v>
      </c>
      <c r="F15" s="186">
        <f t="shared" si="0"/>
        <v>3.4722222222222654E-3</v>
      </c>
      <c r="G15" s="103"/>
      <c r="H15" s="104">
        <v>35</v>
      </c>
      <c r="I15" s="105">
        <v>7</v>
      </c>
      <c r="J15" s="220"/>
      <c r="K15" s="187" t="s">
        <v>266</v>
      </c>
      <c r="L15" s="432"/>
    </row>
    <row r="16" spans="1:12" ht="22.5" customHeight="1" x14ac:dyDescent="0.15">
      <c r="A16" s="598"/>
      <c r="B16" s="15">
        <v>41771</v>
      </c>
      <c r="C16" s="498">
        <v>0.52777777777777779</v>
      </c>
      <c r="D16" s="107" t="s">
        <v>0</v>
      </c>
      <c r="E16" s="214">
        <v>0.53125</v>
      </c>
      <c r="F16" s="245">
        <f t="shared" si="0"/>
        <v>3.4722222222222099E-3</v>
      </c>
      <c r="G16" s="108"/>
      <c r="H16" s="109">
        <v>35</v>
      </c>
      <c r="I16" s="110">
        <v>6</v>
      </c>
      <c r="J16" s="217"/>
      <c r="K16" s="248" t="s">
        <v>267</v>
      </c>
      <c r="L16" s="434"/>
    </row>
    <row r="17" spans="1:12" ht="22.5" customHeight="1" x14ac:dyDescent="0.15">
      <c r="A17" s="598"/>
      <c r="B17" s="35">
        <v>41771</v>
      </c>
      <c r="C17" s="505">
        <v>0.54513888888888895</v>
      </c>
      <c r="D17" s="254" t="s">
        <v>0</v>
      </c>
      <c r="E17" s="255">
        <v>0.54861111111111105</v>
      </c>
      <c r="F17" s="256">
        <f t="shared" si="0"/>
        <v>3.4722222222220989E-3</v>
      </c>
      <c r="G17" s="257"/>
      <c r="H17" s="275">
        <v>35</v>
      </c>
      <c r="I17" s="273">
        <v>4</v>
      </c>
      <c r="J17" s="281"/>
      <c r="K17" s="261" t="s">
        <v>663</v>
      </c>
      <c r="L17" s="440"/>
    </row>
    <row r="18" spans="1:12" ht="22.5" customHeight="1" x14ac:dyDescent="0.15">
      <c r="A18" s="598"/>
      <c r="B18" s="35">
        <v>41771</v>
      </c>
      <c r="C18" s="505">
        <v>0.55208333333333337</v>
      </c>
      <c r="D18" s="254" t="s">
        <v>0</v>
      </c>
      <c r="E18" s="255">
        <v>0.55555555555555558</v>
      </c>
      <c r="F18" s="256">
        <f t="shared" si="0"/>
        <v>3.4722222222222099E-3</v>
      </c>
      <c r="G18" s="257"/>
      <c r="H18" s="275">
        <v>35</v>
      </c>
      <c r="I18" s="273">
        <v>3</v>
      </c>
      <c r="J18" s="281"/>
      <c r="K18" s="261" t="s">
        <v>268</v>
      </c>
      <c r="L18" s="440"/>
    </row>
    <row r="19" spans="1:12" ht="22.5" customHeight="1" x14ac:dyDescent="0.15">
      <c r="A19" s="598"/>
      <c r="B19" s="35">
        <v>41771</v>
      </c>
      <c r="C19" s="505">
        <v>0.55902777777777779</v>
      </c>
      <c r="D19" s="254" t="s">
        <v>0</v>
      </c>
      <c r="E19" s="255">
        <v>0.5625</v>
      </c>
      <c r="F19" s="256">
        <f t="shared" si="0"/>
        <v>3.4722222222222099E-3</v>
      </c>
      <c r="G19" s="257"/>
      <c r="H19" s="275">
        <v>35</v>
      </c>
      <c r="I19" s="273">
        <v>5</v>
      </c>
      <c r="J19" s="281"/>
      <c r="K19" s="348" t="s">
        <v>269</v>
      </c>
      <c r="L19" s="551"/>
    </row>
    <row r="20" spans="1:12" ht="22.5" customHeight="1" x14ac:dyDescent="0.15">
      <c r="A20" s="598"/>
      <c r="B20" s="35">
        <v>41771</v>
      </c>
      <c r="C20" s="505">
        <v>0.56597222222222221</v>
      </c>
      <c r="D20" s="254" t="s">
        <v>0</v>
      </c>
      <c r="E20" s="255">
        <v>0.56944444444444442</v>
      </c>
      <c r="F20" s="256">
        <f t="shared" si="0"/>
        <v>3.4722222222222099E-3</v>
      </c>
      <c r="G20" s="257"/>
      <c r="H20" s="275">
        <v>35</v>
      </c>
      <c r="I20" s="273">
        <v>67</v>
      </c>
      <c r="J20" s="281"/>
      <c r="K20" s="261" t="s">
        <v>270</v>
      </c>
      <c r="L20" s="440"/>
    </row>
    <row r="21" spans="1:12" ht="22.5" customHeight="1" x14ac:dyDescent="0.15">
      <c r="A21" s="598"/>
      <c r="B21" s="35">
        <v>41771</v>
      </c>
      <c r="C21" s="505">
        <v>0.58680555555555558</v>
      </c>
      <c r="D21" s="254" t="s">
        <v>0</v>
      </c>
      <c r="E21" s="255">
        <v>0.59375</v>
      </c>
      <c r="F21" s="256">
        <f t="shared" si="0"/>
        <v>6.9444444444444198E-3</v>
      </c>
      <c r="G21" s="257"/>
      <c r="H21" s="275">
        <v>35</v>
      </c>
      <c r="I21" s="273">
        <v>2</v>
      </c>
      <c r="J21" s="281"/>
      <c r="K21" s="261" t="s">
        <v>271</v>
      </c>
      <c r="L21" s="440"/>
    </row>
    <row r="22" spans="1:12" ht="22.5" customHeight="1" x14ac:dyDescent="0.15">
      <c r="A22" s="608"/>
      <c r="B22" s="14">
        <v>41771</v>
      </c>
      <c r="C22" s="491">
        <v>0.59722222222222221</v>
      </c>
      <c r="D22" s="102" t="s">
        <v>0</v>
      </c>
      <c r="E22" s="185">
        <v>0.60069444444444442</v>
      </c>
      <c r="F22" s="186">
        <f t="shared" si="0"/>
        <v>3.4722222222222099E-3</v>
      </c>
      <c r="G22" s="103"/>
      <c r="H22" s="104">
        <v>35</v>
      </c>
      <c r="I22" s="105">
        <v>26</v>
      </c>
      <c r="J22" s="220"/>
      <c r="K22" s="187" t="s">
        <v>272</v>
      </c>
      <c r="L22" s="432"/>
    </row>
    <row r="23" spans="1:12" ht="22.5" customHeight="1" x14ac:dyDescent="0.15">
      <c r="A23" s="597">
        <v>42856</v>
      </c>
      <c r="B23" s="13">
        <v>41771</v>
      </c>
      <c r="C23" s="490">
        <v>0.3888888888888889</v>
      </c>
      <c r="D23" s="95" t="s">
        <v>0</v>
      </c>
      <c r="E23" s="181">
        <v>0.3923611111111111</v>
      </c>
      <c r="F23" s="182">
        <f t="shared" si="0"/>
        <v>3.4722222222222099E-3</v>
      </c>
      <c r="G23" s="96"/>
      <c r="H23" s="97">
        <v>35</v>
      </c>
      <c r="I23" s="98">
        <v>29</v>
      </c>
      <c r="J23" s="99"/>
      <c r="K23" s="183" t="s">
        <v>273</v>
      </c>
      <c r="L23" s="429"/>
    </row>
    <row r="24" spans="1:12" ht="22.5" customHeight="1" x14ac:dyDescent="0.15">
      <c r="A24" s="598"/>
      <c r="B24" s="35">
        <v>41771</v>
      </c>
      <c r="C24" s="505">
        <v>0.39583333333333331</v>
      </c>
      <c r="D24" s="254" t="s">
        <v>0</v>
      </c>
      <c r="E24" s="255">
        <v>0.39930555555555558</v>
      </c>
      <c r="F24" s="256">
        <f t="shared" si="0"/>
        <v>3.4722222222222654E-3</v>
      </c>
      <c r="G24" s="257"/>
      <c r="H24" s="275">
        <v>35</v>
      </c>
      <c r="I24" s="273">
        <v>28</v>
      </c>
      <c r="J24" s="281"/>
      <c r="K24" s="261" t="s">
        <v>274</v>
      </c>
      <c r="L24" s="440"/>
    </row>
    <row r="25" spans="1:12" ht="22.5" customHeight="1" x14ac:dyDescent="0.15">
      <c r="A25" s="598"/>
      <c r="B25" s="35">
        <v>41771</v>
      </c>
      <c r="C25" s="505">
        <v>0.40277777777777773</v>
      </c>
      <c r="D25" s="254" t="s">
        <v>0</v>
      </c>
      <c r="E25" s="255">
        <v>0.40625</v>
      </c>
      <c r="F25" s="256">
        <f t="shared" si="0"/>
        <v>3.4722222222222654E-3</v>
      </c>
      <c r="G25" s="257"/>
      <c r="H25" s="275">
        <v>35</v>
      </c>
      <c r="I25" s="273">
        <v>27</v>
      </c>
      <c r="J25" s="281"/>
      <c r="K25" s="261" t="s">
        <v>275</v>
      </c>
      <c r="L25" s="440"/>
    </row>
    <row r="26" spans="1:12" ht="22.5" customHeight="1" x14ac:dyDescent="0.15">
      <c r="A26" s="598"/>
      <c r="B26" s="35">
        <v>41771</v>
      </c>
      <c r="C26" s="505">
        <v>0.41319444444444442</v>
      </c>
      <c r="D26" s="254" t="s">
        <v>0</v>
      </c>
      <c r="E26" s="255">
        <v>0.41666666666666669</v>
      </c>
      <c r="F26" s="256">
        <f t="shared" si="0"/>
        <v>3.4722222222222654E-3</v>
      </c>
      <c r="G26" s="257"/>
      <c r="H26" s="275">
        <v>35</v>
      </c>
      <c r="I26" s="273">
        <v>31</v>
      </c>
      <c r="J26" s="281"/>
      <c r="K26" s="261" t="s">
        <v>276</v>
      </c>
      <c r="L26" s="440"/>
    </row>
    <row r="27" spans="1:12" ht="22.5" customHeight="1" x14ac:dyDescent="0.15">
      <c r="A27" s="598"/>
      <c r="B27" s="35">
        <v>41771</v>
      </c>
      <c r="C27" s="505">
        <v>0.4201388888888889</v>
      </c>
      <c r="D27" s="254" t="s">
        <v>0</v>
      </c>
      <c r="E27" s="255">
        <v>0.4236111111111111</v>
      </c>
      <c r="F27" s="256">
        <f t="shared" si="0"/>
        <v>3.4722222222222099E-3</v>
      </c>
      <c r="G27" s="257"/>
      <c r="H27" s="275">
        <v>35</v>
      </c>
      <c r="I27" s="273">
        <v>25</v>
      </c>
      <c r="J27" s="281"/>
      <c r="K27" s="261" t="s">
        <v>277</v>
      </c>
      <c r="L27" s="440"/>
    </row>
    <row r="28" spans="1:12" ht="22.5" customHeight="1" x14ac:dyDescent="0.15">
      <c r="A28" s="598"/>
      <c r="B28" s="35">
        <v>41771</v>
      </c>
      <c r="C28" s="505">
        <v>0.42708333333333331</v>
      </c>
      <c r="D28" s="254" t="s">
        <v>0</v>
      </c>
      <c r="E28" s="255">
        <v>0.43402777777777773</v>
      </c>
      <c r="F28" s="256">
        <f t="shared" si="0"/>
        <v>6.9444444444444198E-3</v>
      </c>
      <c r="G28" s="257"/>
      <c r="H28" s="275">
        <v>35</v>
      </c>
      <c r="I28" s="273">
        <v>24</v>
      </c>
      <c r="J28" s="281"/>
      <c r="K28" s="261" t="s">
        <v>278</v>
      </c>
      <c r="L28" s="440"/>
    </row>
    <row r="29" spans="1:12" ht="22.5" customHeight="1" x14ac:dyDescent="0.15">
      <c r="A29" s="598"/>
      <c r="B29" s="35">
        <v>41771</v>
      </c>
      <c r="C29" s="505">
        <v>0.4375</v>
      </c>
      <c r="D29" s="254" t="s">
        <v>0</v>
      </c>
      <c r="E29" s="255">
        <v>0.44444444444444442</v>
      </c>
      <c r="F29" s="256">
        <f t="shared" si="0"/>
        <v>6.9444444444444198E-3</v>
      </c>
      <c r="G29" s="257"/>
      <c r="H29" s="275">
        <v>35</v>
      </c>
      <c r="I29" s="273">
        <v>23</v>
      </c>
      <c r="J29" s="281"/>
      <c r="K29" s="261" t="s">
        <v>279</v>
      </c>
      <c r="L29" s="440"/>
    </row>
    <row r="30" spans="1:12" ht="22.5" customHeight="1" x14ac:dyDescent="0.15">
      <c r="A30" s="598"/>
      <c r="B30" s="35">
        <v>41771</v>
      </c>
      <c r="C30" s="505">
        <v>0.44791666666666669</v>
      </c>
      <c r="D30" s="254" t="s">
        <v>0</v>
      </c>
      <c r="E30" s="255">
        <v>0.45833333333333331</v>
      </c>
      <c r="F30" s="256">
        <f t="shared" si="0"/>
        <v>1.041666666666663E-2</v>
      </c>
      <c r="G30" s="257"/>
      <c r="H30" s="275">
        <v>35</v>
      </c>
      <c r="I30" s="273">
        <v>1</v>
      </c>
      <c r="J30" s="281"/>
      <c r="K30" s="261" t="s">
        <v>280</v>
      </c>
      <c r="L30" s="440"/>
    </row>
    <row r="31" spans="1:12" ht="22.5" customHeight="1" x14ac:dyDescent="0.15">
      <c r="A31" s="598"/>
      <c r="B31" s="35">
        <v>41771</v>
      </c>
      <c r="C31" s="505">
        <v>0.46180555555555558</v>
      </c>
      <c r="D31" s="254" t="s">
        <v>0</v>
      </c>
      <c r="E31" s="255">
        <v>0.46527777777777773</v>
      </c>
      <c r="F31" s="256">
        <f t="shared" si="0"/>
        <v>3.4722222222221544E-3</v>
      </c>
      <c r="G31" s="257"/>
      <c r="H31" s="275">
        <v>35</v>
      </c>
      <c r="I31" s="273">
        <v>71</v>
      </c>
      <c r="J31" s="281"/>
      <c r="K31" s="261" t="s">
        <v>442</v>
      </c>
      <c r="L31" s="440"/>
    </row>
    <row r="32" spans="1:12" ht="22.5" customHeight="1" x14ac:dyDescent="0.15">
      <c r="A32" s="598"/>
      <c r="B32" s="35">
        <v>41771</v>
      </c>
      <c r="C32" s="505">
        <v>0.47569444444444442</v>
      </c>
      <c r="D32" s="254" t="s">
        <v>0</v>
      </c>
      <c r="E32" s="255">
        <v>0.47916666666666669</v>
      </c>
      <c r="F32" s="256">
        <f t="shared" ref="F32:F77" si="1">E32-C32</f>
        <v>3.4722222222222654E-3</v>
      </c>
      <c r="G32" s="257"/>
      <c r="H32" s="275">
        <v>35</v>
      </c>
      <c r="I32" s="273">
        <v>15</v>
      </c>
      <c r="J32" s="281"/>
      <c r="K32" s="261" t="s">
        <v>581</v>
      </c>
      <c r="L32" s="440"/>
    </row>
    <row r="33" spans="1:12" ht="22.5" customHeight="1" x14ac:dyDescent="0.15">
      <c r="A33" s="598"/>
      <c r="B33" s="35">
        <v>41771</v>
      </c>
      <c r="C33" s="505">
        <v>0.4826388888888889</v>
      </c>
      <c r="D33" s="254" t="s">
        <v>0</v>
      </c>
      <c r="E33" s="255">
        <v>0.4861111111111111</v>
      </c>
      <c r="F33" s="256">
        <f t="shared" si="1"/>
        <v>3.4722222222222099E-3</v>
      </c>
      <c r="G33" s="257"/>
      <c r="H33" s="275">
        <v>35</v>
      </c>
      <c r="I33" s="273">
        <v>16</v>
      </c>
      <c r="J33" s="281"/>
      <c r="K33" s="261" t="s">
        <v>281</v>
      </c>
      <c r="L33" s="440"/>
    </row>
    <row r="34" spans="1:12" ht="22.5" customHeight="1" x14ac:dyDescent="0.15">
      <c r="A34" s="598"/>
      <c r="B34" s="14">
        <v>41771</v>
      </c>
      <c r="C34" s="491">
        <v>0.48958333333333331</v>
      </c>
      <c r="D34" s="102" t="s">
        <v>0</v>
      </c>
      <c r="E34" s="185">
        <v>0.49652777777777773</v>
      </c>
      <c r="F34" s="186">
        <f t="shared" si="1"/>
        <v>6.9444444444444198E-3</v>
      </c>
      <c r="G34" s="103"/>
      <c r="H34" s="104">
        <v>35</v>
      </c>
      <c r="I34" s="105">
        <v>17</v>
      </c>
      <c r="J34" s="220"/>
      <c r="K34" s="187" t="s">
        <v>282</v>
      </c>
      <c r="L34" s="432"/>
    </row>
    <row r="35" spans="1:12" ht="22.5" customHeight="1" x14ac:dyDescent="0.15">
      <c r="A35" s="598"/>
      <c r="B35" s="15">
        <v>41771</v>
      </c>
      <c r="C35" s="498">
        <v>0.54861111111111105</v>
      </c>
      <c r="D35" s="107" t="s">
        <v>0</v>
      </c>
      <c r="E35" s="214">
        <v>0.55208333333333337</v>
      </c>
      <c r="F35" s="245">
        <f t="shared" si="1"/>
        <v>3.4722222222223209E-3</v>
      </c>
      <c r="G35" s="108"/>
      <c r="H35" s="109">
        <v>35</v>
      </c>
      <c r="I35" s="110">
        <v>45</v>
      </c>
      <c r="J35" s="552" t="s">
        <v>754</v>
      </c>
      <c r="K35" s="248" t="s">
        <v>755</v>
      </c>
      <c r="L35" s="434"/>
    </row>
    <row r="36" spans="1:12" ht="22.5" customHeight="1" x14ac:dyDescent="0.15">
      <c r="A36" s="598"/>
      <c r="B36" s="35">
        <v>41771</v>
      </c>
      <c r="C36" s="505">
        <v>0.55902777777777779</v>
      </c>
      <c r="D36" s="254" t="s">
        <v>0</v>
      </c>
      <c r="E36" s="255">
        <v>0.5625</v>
      </c>
      <c r="F36" s="256">
        <f t="shared" si="1"/>
        <v>3.4722222222222099E-3</v>
      </c>
      <c r="G36" s="257"/>
      <c r="H36" s="275">
        <v>35</v>
      </c>
      <c r="I36" s="273">
        <v>38</v>
      </c>
      <c r="J36" s="281"/>
      <c r="K36" s="261" t="s">
        <v>283</v>
      </c>
      <c r="L36" s="440"/>
    </row>
    <row r="37" spans="1:12" ht="22.5" customHeight="1" x14ac:dyDescent="0.15">
      <c r="A37" s="598"/>
      <c r="B37" s="35">
        <v>41771</v>
      </c>
      <c r="C37" s="505">
        <v>0.56597222222222221</v>
      </c>
      <c r="D37" s="254" t="s">
        <v>0</v>
      </c>
      <c r="E37" s="255">
        <v>0.56944444444444442</v>
      </c>
      <c r="F37" s="256">
        <f t="shared" si="1"/>
        <v>3.4722222222222099E-3</v>
      </c>
      <c r="G37" s="257"/>
      <c r="H37" s="275">
        <v>35</v>
      </c>
      <c r="I37" s="273">
        <v>19</v>
      </c>
      <c r="J37" s="281"/>
      <c r="K37" s="261" t="s">
        <v>284</v>
      </c>
      <c r="L37" s="440"/>
    </row>
    <row r="38" spans="1:12" ht="22.5" customHeight="1" x14ac:dyDescent="0.15">
      <c r="A38" s="598"/>
      <c r="B38" s="35">
        <v>41771</v>
      </c>
      <c r="C38" s="505">
        <v>0.57291666666666663</v>
      </c>
      <c r="D38" s="254" t="s">
        <v>0</v>
      </c>
      <c r="E38" s="255">
        <v>0.57986111111111105</v>
      </c>
      <c r="F38" s="256">
        <f t="shared" si="1"/>
        <v>6.9444444444444198E-3</v>
      </c>
      <c r="G38" s="257"/>
      <c r="H38" s="275">
        <v>35</v>
      </c>
      <c r="I38" s="273">
        <v>20</v>
      </c>
      <c r="J38" s="281"/>
      <c r="K38" s="261" t="s">
        <v>285</v>
      </c>
      <c r="L38" s="440"/>
    </row>
    <row r="39" spans="1:12" ht="22.5" customHeight="1" x14ac:dyDescent="0.15">
      <c r="A39" s="598"/>
      <c r="B39" s="35">
        <v>41771</v>
      </c>
      <c r="C39" s="505">
        <v>0.58333333333333337</v>
      </c>
      <c r="D39" s="254" t="s">
        <v>0</v>
      </c>
      <c r="E39" s="255">
        <v>0.59027777777777779</v>
      </c>
      <c r="F39" s="256">
        <f t="shared" si="1"/>
        <v>6.9444444444444198E-3</v>
      </c>
      <c r="G39" s="257"/>
      <c r="H39" s="275">
        <v>35</v>
      </c>
      <c r="I39" s="273">
        <v>21</v>
      </c>
      <c r="J39" s="281"/>
      <c r="K39" s="261" t="s">
        <v>286</v>
      </c>
      <c r="L39" s="440"/>
    </row>
    <row r="40" spans="1:12" ht="22.5" customHeight="1" thickBot="1" x14ac:dyDescent="0.2">
      <c r="A40" s="625"/>
      <c r="B40" s="16">
        <v>41771</v>
      </c>
      <c r="C40" s="506">
        <v>0.59722222222222221</v>
      </c>
      <c r="D40" s="167" t="s">
        <v>0</v>
      </c>
      <c r="E40" s="264">
        <v>0.60416666666666663</v>
      </c>
      <c r="F40" s="265">
        <f t="shared" si="1"/>
        <v>6.9444444444444198E-3</v>
      </c>
      <c r="G40" s="168"/>
      <c r="H40" s="169">
        <v>35</v>
      </c>
      <c r="I40" s="170">
        <v>22</v>
      </c>
      <c r="J40" s="283" t="s">
        <v>287</v>
      </c>
      <c r="K40" s="268" t="s">
        <v>422</v>
      </c>
      <c r="L40" s="507"/>
    </row>
    <row r="41" spans="1:12" s="51" customFormat="1" ht="22.5" customHeight="1" x14ac:dyDescent="0.15">
      <c r="A41" s="407"/>
      <c r="B41" s="409"/>
      <c r="C41" s="485"/>
      <c r="D41" s="409"/>
      <c r="E41" s="409"/>
      <c r="F41" s="409"/>
      <c r="G41" s="409"/>
      <c r="H41" s="409"/>
      <c r="I41" s="409"/>
      <c r="J41" s="409"/>
      <c r="K41" s="409"/>
      <c r="L41" s="409"/>
    </row>
    <row r="42" spans="1:12" s="51" customFormat="1" ht="22.5" customHeight="1" x14ac:dyDescent="0.15">
      <c r="A42" s="599" t="str">
        <f>[3]市町村名簿リンク!$D$36</f>
        <v>　　　［十津川村：住民課］〒637-1333吉野郡十津川村小原２２５－１十津川村役場</v>
      </c>
      <c r="B42" s="626"/>
      <c r="C42" s="626"/>
      <c r="D42" s="626"/>
      <c r="E42" s="626"/>
      <c r="F42" s="626"/>
      <c r="G42" s="626"/>
      <c r="H42" s="626"/>
      <c r="I42" s="626"/>
      <c r="J42" s="626"/>
      <c r="K42" s="626"/>
      <c r="L42" s="626"/>
    </row>
    <row r="43" spans="1:12" s="51" customFormat="1" ht="22.5" customHeight="1" x14ac:dyDescent="0.15">
      <c r="A43" s="599" t="str">
        <f>[3]市町村名簿リンク!$E$36</f>
        <v>　　　　　電話　0746-62-0900 ・ FAX　0746-62-0580</v>
      </c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</row>
    <row r="44" spans="1:12" s="51" customFormat="1" ht="22.5" customHeight="1" x14ac:dyDescent="0.15">
      <c r="A44" s="172"/>
      <c r="B44" s="1"/>
      <c r="C44" s="483"/>
      <c r="D44" s="66"/>
      <c r="E44" s="67"/>
      <c r="F44" s="68"/>
      <c r="G44" s="69"/>
      <c r="H44" s="70"/>
      <c r="I44" s="71"/>
      <c r="J44" s="229"/>
      <c r="K44" s="200"/>
      <c r="L44" s="484"/>
    </row>
    <row r="45" spans="1:12" s="51" customFormat="1" ht="22.5" customHeight="1" x14ac:dyDescent="0.15">
      <c r="A45" s="172"/>
      <c r="B45" s="1"/>
      <c r="C45" s="483"/>
      <c r="D45" s="66"/>
      <c r="E45" s="67"/>
      <c r="F45" s="68"/>
      <c r="G45" s="69"/>
      <c r="H45" s="70"/>
      <c r="I45" s="71"/>
      <c r="J45" s="229"/>
      <c r="K45" s="200"/>
      <c r="L45" s="484"/>
    </row>
    <row r="46" spans="1:12" s="51" customFormat="1" ht="22.5" customHeight="1" x14ac:dyDescent="0.15">
      <c r="A46" s="172"/>
      <c r="B46" s="1"/>
      <c r="C46" s="483"/>
      <c r="D46" s="66"/>
      <c r="E46" s="67"/>
      <c r="F46" s="68"/>
      <c r="G46" s="69"/>
      <c r="H46" s="70"/>
      <c r="I46" s="71"/>
      <c r="J46" s="229"/>
      <c r="K46" s="200"/>
      <c r="L46" s="484"/>
    </row>
    <row r="47" spans="1:12" s="52" customFormat="1" ht="30.75" customHeight="1" x14ac:dyDescent="0.25">
      <c r="A47" s="270" t="s">
        <v>756</v>
      </c>
      <c r="B47" s="23"/>
      <c r="C47" s="487"/>
      <c r="D47" s="55"/>
      <c r="E47" s="56"/>
      <c r="F47" s="57"/>
      <c r="G47" s="58"/>
      <c r="H47" s="59"/>
      <c r="I47" s="60"/>
      <c r="K47" s="62"/>
      <c r="L47" s="488"/>
    </row>
    <row r="48" spans="1:12" s="52" customFormat="1" ht="30.75" customHeight="1" thickBot="1" x14ac:dyDescent="0.3">
      <c r="A48" s="270"/>
      <c r="B48" s="23"/>
      <c r="C48" s="487"/>
      <c r="D48" s="55"/>
      <c r="E48" s="56"/>
      <c r="F48" s="57"/>
      <c r="G48" s="58"/>
      <c r="H48" s="59"/>
      <c r="I48" s="60"/>
      <c r="J48" s="87"/>
      <c r="K48" s="62"/>
      <c r="L48" s="488"/>
    </row>
    <row r="49" spans="1:12" s="48" customFormat="1" ht="22.5" customHeight="1" thickBot="1" x14ac:dyDescent="0.2">
      <c r="A49" s="617" t="s">
        <v>331</v>
      </c>
      <c r="B49" s="12" t="s">
        <v>331</v>
      </c>
      <c r="C49" s="619" t="s">
        <v>332</v>
      </c>
      <c r="D49" s="621" t="s">
        <v>687</v>
      </c>
      <c r="E49" s="609" t="s">
        <v>333</v>
      </c>
      <c r="F49" s="623" t="s">
        <v>334</v>
      </c>
      <c r="G49" s="613" t="s">
        <v>714</v>
      </c>
      <c r="H49" s="615" t="s">
        <v>335</v>
      </c>
      <c r="I49" s="606" t="s">
        <v>336</v>
      </c>
      <c r="J49" s="602" t="s">
        <v>700</v>
      </c>
      <c r="K49" s="603"/>
      <c r="L49" s="606" t="s">
        <v>671</v>
      </c>
    </row>
    <row r="50" spans="1:12" s="49" customFormat="1" ht="22.5" customHeight="1" thickTop="1" thickBot="1" x14ac:dyDescent="0.2">
      <c r="A50" s="618"/>
      <c r="B50" s="12"/>
      <c r="C50" s="620"/>
      <c r="D50" s="622"/>
      <c r="E50" s="610"/>
      <c r="F50" s="624"/>
      <c r="G50" s="614"/>
      <c r="H50" s="616"/>
      <c r="I50" s="607"/>
      <c r="J50" s="604"/>
      <c r="K50" s="605"/>
      <c r="L50" s="607"/>
    </row>
    <row r="51" spans="1:12" ht="22.5" customHeight="1" thickTop="1" x14ac:dyDescent="0.15">
      <c r="A51" s="597">
        <v>42870</v>
      </c>
      <c r="B51" s="13">
        <v>41785</v>
      </c>
      <c r="C51" s="490">
        <v>0.39583333333333331</v>
      </c>
      <c r="D51" s="95" t="s">
        <v>0</v>
      </c>
      <c r="E51" s="181">
        <v>0.39930555555555558</v>
      </c>
      <c r="F51" s="182">
        <f t="shared" si="1"/>
        <v>3.4722222222222654E-3</v>
      </c>
      <c r="G51" s="96"/>
      <c r="H51" s="97">
        <v>35</v>
      </c>
      <c r="I51" s="98">
        <v>40</v>
      </c>
      <c r="J51" s="99"/>
      <c r="K51" s="183" t="s">
        <v>288</v>
      </c>
      <c r="L51" s="429"/>
    </row>
    <row r="52" spans="1:12" ht="22.5" customHeight="1" x14ac:dyDescent="0.15">
      <c r="A52" s="598"/>
      <c r="B52" s="35">
        <v>41785</v>
      </c>
      <c r="C52" s="505">
        <v>0.40625</v>
      </c>
      <c r="D52" s="254" t="s">
        <v>0</v>
      </c>
      <c r="E52" s="255">
        <v>0.40972222222222227</v>
      </c>
      <c r="F52" s="256">
        <f t="shared" si="1"/>
        <v>3.4722222222222654E-3</v>
      </c>
      <c r="G52" s="257"/>
      <c r="H52" s="275">
        <v>35</v>
      </c>
      <c r="I52" s="273">
        <v>39</v>
      </c>
      <c r="J52" s="281"/>
      <c r="K52" s="261" t="s">
        <v>289</v>
      </c>
      <c r="L52" s="440"/>
    </row>
    <row r="53" spans="1:12" ht="22.5" customHeight="1" x14ac:dyDescent="0.15">
      <c r="A53" s="598"/>
      <c r="B53" s="35">
        <v>41785</v>
      </c>
      <c r="C53" s="505">
        <v>0.41319444444444442</v>
      </c>
      <c r="D53" s="254" t="s">
        <v>0</v>
      </c>
      <c r="E53" s="255">
        <v>0.41666666666666669</v>
      </c>
      <c r="F53" s="256">
        <f t="shared" si="1"/>
        <v>3.4722222222222654E-3</v>
      </c>
      <c r="G53" s="257"/>
      <c r="H53" s="275">
        <v>35</v>
      </c>
      <c r="I53" s="273">
        <v>68</v>
      </c>
      <c r="J53" s="281"/>
      <c r="K53" s="261" t="s">
        <v>290</v>
      </c>
      <c r="L53" s="440"/>
    </row>
    <row r="54" spans="1:12" ht="22.5" customHeight="1" x14ac:dyDescent="0.15">
      <c r="A54" s="598"/>
      <c r="B54" s="35">
        <v>41785</v>
      </c>
      <c r="C54" s="505">
        <v>0.4201388888888889</v>
      </c>
      <c r="D54" s="254" t="s">
        <v>0</v>
      </c>
      <c r="E54" s="255">
        <v>0.4236111111111111</v>
      </c>
      <c r="F54" s="256">
        <f t="shared" si="1"/>
        <v>3.4722222222222099E-3</v>
      </c>
      <c r="G54" s="257"/>
      <c r="H54" s="275">
        <v>35</v>
      </c>
      <c r="I54" s="273">
        <v>37</v>
      </c>
      <c r="J54" s="281"/>
      <c r="K54" s="261" t="s">
        <v>291</v>
      </c>
      <c r="L54" s="440"/>
    </row>
    <row r="55" spans="1:12" ht="22.5" customHeight="1" x14ac:dyDescent="0.15">
      <c r="A55" s="598"/>
      <c r="B55" s="35">
        <v>41785</v>
      </c>
      <c r="C55" s="505">
        <v>0.42708333333333331</v>
      </c>
      <c r="D55" s="254" t="s">
        <v>0</v>
      </c>
      <c r="E55" s="255">
        <v>0.43055555555555558</v>
      </c>
      <c r="F55" s="256">
        <f t="shared" si="1"/>
        <v>3.4722222222222654E-3</v>
      </c>
      <c r="G55" s="257"/>
      <c r="H55" s="275">
        <v>35</v>
      </c>
      <c r="I55" s="273">
        <v>36</v>
      </c>
      <c r="J55" s="281"/>
      <c r="K55" s="261" t="s">
        <v>292</v>
      </c>
      <c r="L55" s="440"/>
    </row>
    <row r="56" spans="1:12" ht="22.5" customHeight="1" x14ac:dyDescent="0.15">
      <c r="A56" s="598"/>
      <c r="B56" s="35">
        <v>41785</v>
      </c>
      <c r="C56" s="505">
        <v>0.4375</v>
      </c>
      <c r="D56" s="254" t="s">
        <v>0</v>
      </c>
      <c r="E56" s="255">
        <v>0.44097222222222227</v>
      </c>
      <c r="F56" s="256">
        <f t="shared" si="1"/>
        <v>3.4722222222222654E-3</v>
      </c>
      <c r="G56" s="257"/>
      <c r="H56" s="275">
        <v>35</v>
      </c>
      <c r="I56" s="273">
        <v>35</v>
      </c>
      <c r="J56" s="281"/>
      <c r="K56" s="261" t="s">
        <v>293</v>
      </c>
      <c r="L56" s="440"/>
    </row>
    <row r="57" spans="1:12" ht="22.5" customHeight="1" x14ac:dyDescent="0.15">
      <c r="A57" s="598"/>
      <c r="B57" s="35">
        <v>41785</v>
      </c>
      <c r="C57" s="505">
        <v>0.44791666666666669</v>
      </c>
      <c r="D57" s="254" t="s">
        <v>0</v>
      </c>
      <c r="E57" s="255">
        <v>0.4513888888888889</v>
      </c>
      <c r="F57" s="256">
        <f t="shared" si="1"/>
        <v>3.4722222222222099E-3</v>
      </c>
      <c r="G57" s="257"/>
      <c r="H57" s="275">
        <v>35</v>
      </c>
      <c r="I57" s="273">
        <v>34</v>
      </c>
      <c r="J57" s="281"/>
      <c r="K57" s="261" t="s">
        <v>294</v>
      </c>
      <c r="L57" s="440"/>
    </row>
    <row r="58" spans="1:12" ht="22.5" customHeight="1" x14ac:dyDescent="0.15">
      <c r="A58" s="598"/>
      <c r="B58" s="35">
        <v>41785</v>
      </c>
      <c r="C58" s="505">
        <v>0.4548611111111111</v>
      </c>
      <c r="D58" s="254" t="s">
        <v>0</v>
      </c>
      <c r="E58" s="255">
        <v>0.45833333333333331</v>
      </c>
      <c r="F58" s="256">
        <f t="shared" si="1"/>
        <v>3.4722222222222099E-3</v>
      </c>
      <c r="G58" s="257"/>
      <c r="H58" s="275">
        <v>35</v>
      </c>
      <c r="I58" s="273">
        <v>33</v>
      </c>
      <c r="J58" s="281"/>
      <c r="K58" s="261" t="s">
        <v>295</v>
      </c>
      <c r="L58" s="440"/>
    </row>
    <row r="59" spans="1:12" ht="22.5" customHeight="1" x14ac:dyDescent="0.15">
      <c r="A59" s="598"/>
      <c r="B59" s="14">
        <v>41785</v>
      </c>
      <c r="C59" s="491">
        <v>0.46527777777777773</v>
      </c>
      <c r="D59" s="102" t="s">
        <v>0</v>
      </c>
      <c r="E59" s="185">
        <v>0.46875</v>
      </c>
      <c r="F59" s="186">
        <f t="shared" si="1"/>
        <v>3.4722222222222654E-3</v>
      </c>
      <c r="G59" s="103"/>
      <c r="H59" s="104">
        <v>35</v>
      </c>
      <c r="I59" s="105">
        <v>72</v>
      </c>
      <c r="J59" s="220"/>
      <c r="K59" s="187" t="s">
        <v>423</v>
      </c>
      <c r="L59" s="432"/>
    </row>
    <row r="60" spans="1:12" ht="22.5" customHeight="1" x14ac:dyDescent="0.15">
      <c r="A60" s="598"/>
      <c r="B60" s="15">
        <v>41785</v>
      </c>
      <c r="C60" s="498">
        <v>0.54861111111111105</v>
      </c>
      <c r="D60" s="107" t="s">
        <v>0</v>
      </c>
      <c r="E60" s="214">
        <v>0.55208333333333337</v>
      </c>
      <c r="F60" s="245">
        <f t="shared" si="1"/>
        <v>3.4722222222223209E-3</v>
      </c>
      <c r="G60" s="108"/>
      <c r="H60" s="109">
        <v>35</v>
      </c>
      <c r="I60" s="110">
        <v>43</v>
      </c>
      <c r="J60" s="217"/>
      <c r="K60" s="248" t="s">
        <v>296</v>
      </c>
      <c r="L60" s="434"/>
    </row>
    <row r="61" spans="1:12" ht="22.5" customHeight="1" x14ac:dyDescent="0.15">
      <c r="A61" s="598"/>
      <c r="B61" s="35">
        <v>41785</v>
      </c>
      <c r="C61" s="505">
        <v>0.55902777777777779</v>
      </c>
      <c r="D61" s="254" t="s">
        <v>0</v>
      </c>
      <c r="E61" s="255">
        <v>0.5625</v>
      </c>
      <c r="F61" s="256">
        <f t="shared" si="1"/>
        <v>3.4722222222222099E-3</v>
      </c>
      <c r="G61" s="257"/>
      <c r="H61" s="275">
        <v>35</v>
      </c>
      <c r="I61" s="273">
        <v>42</v>
      </c>
      <c r="J61" s="281"/>
      <c r="K61" s="261" t="s">
        <v>297</v>
      </c>
      <c r="L61" s="440"/>
    </row>
    <row r="62" spans="1:12" ht="22.5" customHeight="1" x14ac:dyDescent="0.15">
      <c r="A62" s="598"/>
      <c r="B62" s="35">
        <v>41785</v>
      </c>
      <c r="C62" s="505">
        <v>0.56944444444444442</v>
      </c>
      <c r="D62" s="254" t="s">
        <v>0</v>
      </c>
      <c r="E62" s="255">
        <v>0.57638888888888895</v>
      </c>
      <c r="F62" s="256">
        <f t="shared" si="1"/>
        <v>6.9444444444445308E-3</v>
      </c>
      <c r="G62" s="257"/>
      <c r="H62" s="275">
        <v>35</v>
      </c>
      <c r="I62" s="273">
        <v>41</v>
      </c>
      <c r="J62" s="281"/>
      <c r="K62" s="261" t="s">
        <v>298</v>
      </c>
      <c r="L62" s="440"/>
    </row>
    <row r="63" spans="1:12" ht="22.5" customHeight="1" x14ac:dyDescent="0.15">
      <c r="A63" s="608"/>
      <c r="B63" s="14">
        <v>41785</v>
      </c>
      <c r="C63" s="491">
        <v>0.60416666666666663</v>
      </c>
      <c r="D63" s="102" t="s">
        <v>0</v>
      </c>
      <c r="E63" s="185">
        <v>0.61111111111111105</v>
      </c>
      <c r="F63" s="186">
        <f t="shared" si="1"/>
        <v>6.9444444444444198E-3</v>
      </c>
      <c r="G63" s="103"/>
      <c r="H63" s="104">
        <v>35</v>
      </c>
      <c r="I63" s="105">
        <v>66</v>
      </c>
      <c r="J63" s="220"/>
      <c r="K63" s="187" t="s">
        <v>299</v>
      </c>
      <c r="L63" s="432"/>
    </row>
    <row r="64" spans="1:12" ht="22.5" customHeight="1" x14ac:dyDescent="0.15">
      <c r="A64" s="597">
        <v>42870</v>
      </c>
      <c r="B64" s="13">
        <v>41785</v>
      </c>
      <c r="C64" s="490">
        <v>0.375</v>
      </c>
      <c r="D64" s="95" t="s">
        <v>0</v>
      </c>
      <c r="E64" s="181">
        <v>0.37847222222222227</v>
      </c>
      <c r="F64" s="182">
        <f t="shared" si="1"/>
        <v>3.4722222222222654E-3</v>
      </c>
      <c r="G64" s="96"/>
      <c r="H64" s="97">
        <v>35</v>
      </c>
      <c r="I64" s="98">
        <v>48</v>
      </c>
      <c r="J64" s="99"/>
      <c r="K64" s="183" t="s">
        <v>300</v>
      </c>
      <c r="L64" s="429"/>
    </row>
    <row r="65" spans="1:12" ht="22.5" customHeight="1" x14ac:dyDescent="0.15">
      <c r="A65" s="598"/>
      <c r="B65" s="35">
        <v>41785</v>
      </c>
      <c r="C65" s="505">
        <v>0.38541666666666669</v>
      </c>
      <c r="D65" s="254" t="s">
        <v>0</v>
      </c>
      <c r="E65" s="255">
        <v>0.3888888888888889</v>
      </c>
      <c r="F65" s="256">
        <f t="shared" si="1"/>
        <v>3.4722222222222099E-3</v>
      </c>
      <c r="G65" s="257"/>
      <c r="H65" s="275">
        <v>35</v>
      </c>
      <c r="I65" s="273">
        <v>49</v>
      </c>
      <c r="J65" s="281"/>
      <c r="K65" s="261" t="s">
        <v>301</v>
      </c>
      <c r="L65" s="440"/>
    </row>
    <row r="66" spans="1:12" ht="22.5" customHeight="1" x14ac:dyDescent="0.15">
      <c r="A66" s="598"/>
      <c r="B66" s="35">
        <v>41785</v>
      </c>
      <c r="C66" s="505">
        <v>0.40625</v>
      </c>
      <c r="D66" s="254" t="s">
        <v>0</v>
      </c>
      <c r="E66" s="255">
        <v>0.40972222222222227</v>
      </c>
      <c r="F66" s="256">
        <f t="shared" si="1"/>
        <v>3.4722222222222654E-3</v>
      </c>
      <c r="G66" s="257"/>
      <c r="H66" s="275">
        <v>35</v>
      </c>
      <c r="I66" s="273">
        <v>50</v>
      </c>
      <c r="J66" s="281"/>
      <c r="K66" s="261" t="s">
        <v>302</v>
      </c>
      <c r="L66" s="440"/>
    </row>
    <row r="67" spans="1:12" ht="22.5" customHeight="1" x14ac:dyDescent="0.15">
      <c r="A67" s="598"/>
      <c r="B67" s="35">
        <v>41785</v>
      </c>
      <c r="C67" s="505">
        <v>0.4236111111111111</v>
      </c>
      <c r="D67" s="254" t="s">
        <v>0</v>
      </c>
      <c r="E67" s="255">
        <v>0.42708333333333331</v>
      </c>
      <c r="F67" s="256">
        <f t="shared" si="1"/>
        <v>3.4722222222222099E-3</v>
      </c>
      <c r="G67" s="257"/>
      <c r="H67" s="275">
        <v>35</v>
      </c>
      <c r="I67" s="273">
        <v>51</v>
      </c>
      <c r="J67" s="281"/>
      <c r="K67" s="261" t="s">
        <v>303</v>
      </c>
      <c r="L67" s="440"/>
    </row>
    <row r="68" spans="1:12" ht="22.5" customHeight="1" x14ac:dyDescent="0.15">
      <c r="A68" s="598"/>
      <c r="B68" s="35">
        <v>41785</v>
      </c>
      <c r="C68" s="505">
        <v>0.44444444444444442</v>
      </c>
      <c r="D68" s="254" t="s">
        <v>0</v>
      </c>
      <c r="E68" s="255">
        <v>0.4513888888888889</v>
      </c>
      <c r="F68" s="256">
        <f t="shared" si="1"/>
        <v>6.9444444444444753E-3</v>
      </c>
      <c r="G68" s="257"/>
      <c r="H68" s="275">
        <v>35</v>
      </c>
      <c r="I68" s="273">
        <v>54</v>
      </c>
      <c r="J68" s="87"/>
      <c r="K68" s="261" t="s">
        <v>582</v>
      </c>
      <c r="L68" s="440"/>
    </row>
    <row r="69" spans="1:12" ht="22.5" customHeight="1" x14ac:dyDescent="0.15">
      <c r="A69" s="598"/>
      <c r="B69" s="35">
        <v>41785</v>
      </c>
      <c r="C69" s="505">
        <v>0.46180555555555558</v>
      </c>
      <c r="D69" s="254" t="s">
        <v>0</v>
      </c>
      <c r="E69" s="255">
        <v>0.46527777777777773</v>
      </c>
      <c r="F69" s="256">
        <f t="shared" si="1"/>
        <v>3.4722222222221544E-3</v>
      </c>
      <c r="G69" s="257"/>
      <c r="H69" s="275">
        <v>35</v>
      </c>
      <c r="I69" s="273">
        <v>57</v>
      </c>
      <c r="J69" s="349"/>
      <c r="K69" s="261" t="s">
        <v>304</v>
      </c>
      <c r="L69" s="440"/>
    </row>
    <row r="70" spans="1:12" ht="22.5" customHeight="1" x14ac:dyDescent="0.15">
      <c r="A70" s="598"/>
      <c r="B70" s="35">
        <v>41785</v>
      </c>
      <c r="C70" s="505">
        <v>0.47222222222222227</v>
      </c>
      <c r="D70" s="254" t="s">
        <v>0</v>
      </c>
      <c r="E70" s="255">
        <v>0.47569444444444442</v>
      </c>
      <c r="F70" s="256">
        <f t="shared" si="1"/>
        <v>3.4722222222221544E-3</v>
      </c>
      <c r="G70" s="257"/>
      <c r="H70" s="275">
        <v>35</v>
      </c>
      <c r="I70" s="273">
        <v>58</v>
      </c>
      <c r="J70" s="87"/>
      <c r="K70" s="261" t="s">
        <v>583</v>
      </c>
      <c r="L70" s="440"/>
    </row>
    <row r="71" spans="1:12" ht="22.5" customHeight="1" x14ac:dyDescent="0.15">
      <c r="A71" s="598"/>
      <c r="B71" s="14">
        <v>41785</v>
      </c>
      <c r="C71" s="491">
        <v>0.4861111111111111</v>
      </c>
      <c r="D71" s="102" t="s">
        <v>0</v>
      </c>
      <c r="E71" s="185">
        <v>0.48958333333333331</v>
      </c>
      <c r="F71" s="186">
        <f t="shared" si="1"/>
        <v>3.4722222222222099E-3</v>
      </c>
      <c r="G71" s="103"/>
      <c r="H71" s="104">
        <v>35</v>
      </c>
      <c r="I71" s="105">
        <v>59</v>
      </c>
      <c r="J71" s="220"/>
      <c r="K71" s="187" t="s">
        <v>305</v>
      </c>
      <c r="L71" s="432"/>
    </row>
    <row r="72" spans="1:12" ht="22.5" customHeight="1" x14ac:dyDescent="0.15">
      <c r="A72" s="598"/>
      <c r="B72" s="15">
        <v>41785</v>
      </c>
      <c r="C72" s="498">
        <v>0.55902777777777779</v>
      </c>
      <c r="D72" s="107" t="s">
        <v>0</v>
      </c>
      <c r="E72" s="214">
        <v>0.56597222222222221</v>
      </c>
      <c r="F72" s="245">
        <f t="shared" si="1"/>
        <v>6.9444444444444198E-3</v>
      </c>
      <c r="G72" s="108"/>
      <c r="H72" s="109">
        <v>35</v>
      </c>
      <c r="I72" s="110">
        <v>18</v>
      </c>
      <c r="J72" s="217"/>
      <c r="K72" s="248" t="s">
        <v>306</v>
      </c>
      <c r="L72" s="434"/>
    </row>
    <row r="73" spans="1:12" ht="22.5" customHeight="1" x14ac:dyDescent="0.15">
      <c r="A73" s="598"/>
      <c r="B73" s="35">
        <v>41785</v>
      </c>
      <c r="C73" s="505">
        <v>0.57638888888888895</v>
      </c>
      <c r="D73" s="254" t="s">
        <v>0</v>
      </c>
      <c r="E73" s="255">
        <v>0.57986111111111105</v>
      </c>
      <c r="F73" s="256">
        <f t="shared" si="1"/>
        <v>3.4722222222220989E-3</v>
      </c>
      <c r="G73" s="257"/>
      <c r="H73" s="275">
        <v>35</v>
      </c>
      <c r="I73" s="273">
        <v>46</v>
      </c>
      <c r="J73" s="281"/>
      <c r="K73" s="261" t="s">
        <v>307</v>
      </c>
      <c r="L73" s="440"/>
    </row>
    <row r="74" spans="1:12" ht="22.5" customHeight="1" x14ac:dyDescent="0.15">
      <c r="A74" s="598"/>
      <c r="B74" s="35">
        <v>41785</v>
      </c>
      <c r="C74" s="505">
        <v>0.58333333333333337</v>
      </c>
      <c r="D74" s="254" t="s">
        <v>0</v>
      </c>
      <c r="E74" s="255">
        <v>0.58680555555555558</v>
      </c>
      <c r="F74" s="256">
        <f t="shared" si="1"/>
        <v>3.4722222222222099E-3</v>
      </c>
      <c r="G74" s="257"/>
      <c r="H74" s="275">
        <v>35</v>
      </c>
      <c r="I74" s="273">
        <v>47</v>
      </c>
      <c r="J74" s="281"/>
      <c r="K74" s="261" t="s">
        <v>432</v>
      </c>
      <c r="L74" s="440"/>
    </row>
    <row r="75" spans="1:12" ht="22.5" customHeight="1" x14ac:dyDescent="0.15">
      <c r="A75" s="598"/>
      <c r="B75" s="35">
        <v>41785</v>
      </c>
      <c r="C75" s="505">
        <v>0.60069444444444442</v>
      </c>
      <c r="D75" s="254" t="s">
        <v>0</v>
      </c>
      <c r="E75" s="255">
        <v>0.60416666666666663</v>
      </c>
      <c r="F75" s="256">
        <f t="shared" si="1"/>
        <v>3.4722222222222099E-3</v>
      </c>
      <c r="G75" s="257"/>
      <c r="H75" s="275">
        <v>35</v>
      </c>
      <c r="I75" s="273">
        <v>62</v>
      </c>
      <c r="J75" s="281"/>
      <c r="K75" s="261" t="s">
        <v>757</v>
      </c>
      <c r="L75" s="440"/>
    </row>
    <row r="76" spans="1:12" ht="22.5" customHeight="1" x14ac:dyDescent="0.15">
      <c r="A76" s="598"/>
      <c r="B76" s="35">
        <v>41785</v>
      </c>
      <c r="C76" s="505">
        <v>0.60763888888888895</v>
      </c>
      <c r="D76" s="254" t="s">
        <v>0</v>
      </c>
      <c r="E76" s="255">
        <v>0.61111111111111105</v>
      </c>
      <c r="F76" s="256">
        <f t="shared" si="1"/>
        <v>3.4722222222220989E-3</v>
      </c>
      <c r="G76" s="257"/>
      <c r="H76" s="275">
        <v>35</v>
      </c>
      <c r="I76" s="273">
        <v>63</v>
      </c>
      <c r="J76" s="281"/>
      <c r="K76" s="261" t="s">
        <v>758</v>
      </c>
      <c r="L76" s="440"/>
    </row>
    <row r="77" spans="1:12" ht="22.5" customHeight="1" thickBot="1" x14ac:dyDescent="0.2">
      <c r="A77" s="625"/>
      <c r="B77" s="16">
        <v>41785</v>
      </c>
      <c r="C77" s="506">
        <v>0.61458333333333337</v>
      </c>
      <c r="D77" s="167" t="s">
        <v>0</v>
      </c>
      <c r="E77" s="264">
        <v>0.61805555555555558</v>
      </c>
      <c r="F77" s="265">
        <f t="shared" si="1"/>
        <v>3.4722222222222099E-3</v>
      </c>
      <c r="G77" s="168"/>
      <c r="H77" s="169">
        <v>35</v>
      </c>
      <c r="I77" s="170">
        <v>65</v>
      </c>
      <c r="J77" s="283"/>
      <c r="K77" s="268" t="s">
        <v>759</v>
      </c>
      <c r="L77" s="507"/>
    </row>
    <row r="78" spans="1:12" ht="22.5" customHeight="1" x14ac:dyDescent="0.15">
      <c r="A78" s="382"/>
      <c r="B78" s="383"/>
      <c r="C78" s="399"/>
      <c r="D78" s="384"/>
      <c r="E78" s="385"/>
      <c r="F78" s="386"/>
      <c r="G78" s="387"/>
      <c r="H78" s="388"/>
      <c r="I78" s="389"/>
      <c r="J78" s="390"/>
      <c r="K78" s="394"/>
      <c r="L78" s="501"/>
    </row>
    <row r="79" spans="1:12" s="51" customFormat="1" ht="22.5" customHeight="1" x14ac:dyDescent="0.15">
      <c r="A79" s="599" t="str">
        <f>[2]市町村名簿リンク!$D$36</f>
        <v>　　　［十津川村：住民課］〒637-1333吉野郡十津川村小原２２５－１十津川村役場</v>
      </c>
      <c r="B79" s="600"/>
      <c r="C79" s="600"/>
      <c r="D79" s="600"/>
      <c r="E79" s="600"/>
      <c r="F79" s="600"/>
      <c r="G79" s="600"/>
      <c r="H79" s="600"/>
      <c r="I79" s="600"/>
      <c r="J79" s="600"/>
      <c r="K79" s="600"/>
      <c r="L79" s="600"/>
    </row>
    <row r="80" spans="1:12" s="51" customFormat="1" ht="22.5" customHeight="1" x14ac:dyDescent="0.15">
      <c r="A80" s="599" t="str">
        <f>[3]市町村名簿リンク!$E$36</f>
        <v>　　　　　電話　0746-62-0900 ・ FAX　0746-62-0580</v>
      </c>
      <c r="B80" s="601"/>
      <c r="C80" s="601"/>
      <c r="D80" s="601"/>
      <c r="E80" s="601"/>
      <c r="F80" s="601"/>
      <c r="G80" s="601"/>
      <c r="H80" s="601"/>
      <c r="I80" s="601"/>
      <c r="J80" s="601"/>
      <c r="K80" s="601"/>
      <c r="L80" s="601"/>
    </row>
    <row r="81" spans="1:12" s="51" customFormat="1" ht="22.5" customHeight="1" x14ac:dyDescent="0.15">
      <c r="A81" s="407"/>
      <c r="B81" s="409"/>
      <c r="C81" s="485"/>
      <c r="D81" s="409"/>
      <c r="E81" s="409"/>
      <c r="F81" s="409"/>
      <c r="G81" s="409"/>
      <c r="H81" s="409"/>
      <c r="I81" s="409"/>
      <c r="J81" s="409"/>
      <c r="K81" s="409"/>
      <c r="L81" s="409"/>
    </row>
    <row r="82" spans="1:12" s="51" customFormat="1" ht="22.5" customHeight="1" x14ac:dyDescent="0.15">
      <c r="A82" s="407"/>
      <c r="B82" s="409"/>
      <c r="C82" s="485"/>
      <c r="D82" s="409"/>
      <c r="E82" s="409"/>
      <c r="F82" s="409"/>
      <c r="G82" s="409"/>
      <c r="H82" s="409"/>
      <c r="I82" s="409"/>
      <c r="J82" s="409"/>
      <c r="K82" s="409"/>
      <c r="L82" s="409"/>
    </row>
    <row r="83" spans="1:12" s="51" customFormat="1" x14ac:dyDescent="0.15">
      <c r="A83" s="172"/>
      <c r="B83" s="1"/>
      <c r="C83" s="483"/>
      <c r="D83" s="66"/>
      <c r="E83" s="67"/>
      <c r="F83" s="68"/>
      <c r="G83" s="69"/>
      <c r="H83" s="70"/>
      <c r="I83" s="71"/>
      <c r="J83" s="229"/>
      <c r="K83" s="200"/>
      <c r="L83" s="484"/>
    </row>
  </sheetData>
  <sheetProtection password="E6A1" sheet="1" objects="1" scenarios="1"/>
  <mergeCells count="29">
    <mergeCell ref="L5:L6"/>
    <mergeCell ref="A7:A22"/>
    <mergeCell ref="A23:A40"/>
    <mergeCell ref="A42:L42"/>
    <mergeCell ref="A43:L43"/>
    <mergeCell ref="A5:A6"/>
    <mergeCell ref="C5:C6"/>
    <mergeCell ref="D5:D6"/>
    <mergeCell ref="E5:E6"/>
    <mergeCell ref="F5:F6"/>
    <mergeCell ref="G5:G6"/>
    <mergeCell ref="H5:H6"/>
    <mergeCell ref="I5:I6"/>
    <mergeCell ref="A2:K2"/>
    <mergeCell ref="A79:L79"/>
    <mergeCell ref="A80:L80"/>
    <mergeCell ref="H49:H50"/>
    <mergeCell ref="I49:I50"/>
    <mergeCell ref="J49:K50"/>
    <mergeCell ref="L49:L50"/>
    <mergeCell ref="A51:A63"/>
    <mergeCell ref="A64:A77"/>
    <mergeCell ref="A49:A50"/>
    <mergeCell ref="C49:C50"/>
    <mergeCell ref="D49:D50"/>
    <mergeCell ref="E49:E50"/>
    <mergeCell ref="F49:F50"/>
    <mergeCell ref="G49:G50"/>
    <mergeCell ref="J5:K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zoomScale="91" zoomScaleNormal="91" zoomScaleSheetLayoutView="85" zoomScalePageLayoutView="41" workbookViewId="0">
      <selection activeCell="O17" sqref="O17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270" t="s">
        <v>662</v>
      </c>
      <c r="B3" s="23"/>
      <c r="C3" s="487"/>
      <c r="D3" s="55"/>
      <c r="E3" s="56"/>
      <c r="F3" s="57"/>
      <c r="G3" s="58"/>
      <c r="H3" s="59" t="s">
        <v>424</v>
      </c>
      <c r="I3" s="60"/>
      <c r="J3" s="61"/>
      <c r="K3" s="62"/>
      <c r="L3" s="488"/>
    </row>
    <row r="4" spans="1:12" s="52" customFormat="1" ht="30.75" customHeight="1" thickBot="1" x14ac:dyDescent="0.3">
      <c r="A4" s="270"/>
      <c r="B4" s="23"/>
      <c r="C4" s="487"/>
      <c r="D4" s="55"/>
      <c r="E4" s="56"/>
      <c r="F4" s="57"/>
      <c r="G4" s="58"/>
      <c r="H4" s="59"/>
      <c r="I4" s="60"/>
      <c r="J4" s="424" t="s">
        <v>719</v>
      </c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655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42843</v>
      </c>
      <c r="B7" s="15">
        <v>41744</v>
      </c>
      <c r="C7" s="498">
        <v>0.5625</v>
      </c>
      <c r="D7" s="107" t="s">
        <v>0</v>
      </c>
      <c r="E7" s="214">
        <v>0.57291666666666663</v>
      </c>
      <c r="F7" s="245">
        <f t="shared" ref="F7:F14" si="0">E7-C7</f>
        <v>1.041666666666663E-2</v>
      </c>
      <c r="G7" s="108"/>
      <c r="H7" s="109">
        <v>36</v>
      </c>
      <c r="I7" s="110">
        <v>1</v>
      </c>
      <c r="J7" s="552" t="s">
        <v>741</v>
      </c>
      <c r="K7" s="248" t="s">
        <v>760</v>
      </c>
      <c r="L7" s="434"/>
    </row>
    <row r="8" spans="1:12" ht="22.5" customHeight="1" x14ac:dyDescent="0.15">
      <c r="A8" s="598"/>
      <c r="B8" s="35">
        <v>41744</v>
      </c>
      <c r="C8" s="505">
        <v>0.57638888888888895</v>
      </c>
      <c r="D8" s="254" t="s">
        <v>0</v>
      </c>
      <c r="E8" s="255">
        <v>0.59375</v>
      </c>
      <c r="F8" s="256">
        <f t="shared" si="0"/>
        <v>1.7361111111111049E-2</v>
      </c>
      <c r="G8" s="257"/>
      <c r="H8" s="275">
        <v>36</v>
      </c>
      <c r="I8" s="273">
        <v>2</v>
      </c>
      <c r="J8" s="281"/>
      <c r="K8" s="261" t="s">
        <v>316</v>
      </c>
      <c r="L8" s="440"/>
    </row>
    <row r="9" spans="1:12" ht="22.5" customHeight="1" x14ac:dyDescent="0.15">
      <c r="A9" s="598"/>
      <c r="B9" s="35">
        <v>41744</v>
      </c>
      <c r="C9" s="505">
        <v>0.60416666666666663</v>
      </c>
      <c r="D9" s="254" t="s">
        <v>0</v>
      </c>
      <c r="E9" s="255">
        <v>0.61111111111111105</v>
      </c>
      <c r="F9" s="256">
        <f t="shared" si="0"/>
        <v>6.9444444444444198E-3</v>
      </c>
      <c r="G9" s="257"/>
      <c r="H9" s="275">
        <v>36</v>
      </c>
      <c r="I9" s="273">
        <v>3</v>
      </c>
      <c r="J9" s="281"/>
      <c r="K9" s="261" t="s">
        <v>317</v>
      </c>
      <c r="L9" s="440"/>
    </row>
    <row r="10" spans="1:12" ht="22.5" customHeight="1" x14ac:dyDescent="0.15">
      <c r="A10" s="598"/>
      <c r="B10" s="35">
        <v>41744</v>
      </c>
      <c r="C10" s="505">
        <v>0.61805555555555558</v>
      </c>
      <c r="D10" s="254" t="s">
        <v>0</v>
      </c>
      <c r="E10" s="255">
        <v>0.625</v>
      </c>
      <c r="F10" s="256">
        <f t="shared" si="0"/>
        <v>6.9444444444444198E-3</v>
      </c>
      <c r="G10" s="257"/>
      <c r="H10" s="275">
        <v>36</v>
      </c>
      <c r="I10" s="273">
        <v>4</v>
      </c>
      <c r="J10" s="281"/>
      <c r="K10" s="261" t="s">
        <v>318</v>
      </c>
      <c r="L10" s="440"/>
    </row>
    <row r="11" spans="1:12" ht="22.5" customHeight="1" x14ac:dyDescent="0.15">
      <c r="A11" s="598"/>
      <c r="B11" s="35">
        <v>41744</v>
      </c>
      <c r="C11" s="505">
        <v>0.62847222222222221</v>
      </c>
      <c r="D11" s="254" t="s">
        <v>0</v>
      </c>
      <c r="E11" s="255">
        <v>0.64583333333333337</v>
      </c>
      <c r="F11" s="256">
        <f t="shared" si="0"/>
        <v>1.736111111111116E-2</v>
      </c>
      <c r="G11" s="257"/>
      <c r="H11" s="275">
        <v>36</v>
      </c>
      <c r="I11" s="273">
        <v>5</v>
      </c>
      <c r="J11" s="281"/>
      <c r="K11" s="261" t="s">
        <v>533</v>
      </c>
      <c r="L11" s="440"/>
    </row>
    <row r="12" spans="1:12" ht="22.5" customHeight="1" x14ac:dyDescent="0.15">
      <c r="A12" s="598"/>
      <c r="B12" s="35">
        <v>41744</v>
      </c>
      <c r="C12" s="505">
        <v>0.64930555555555558</v>
      </c>
      <c r="D12" s="254" t="s">
        <v>0</v>
      </c>
      <c r="E12" s="255">
        <v>0.66319444444444442</v>
      </c>
      <c r="F12" s="256">
        <f t="shared" si="0"/>
        <v>1.388888888888884E-2</v>
      </c>
      <c r="G12" s="257"/>
      <c r="H12" s="275">
        <v>36</v>
      </c>
      <c r="I12" s="273">
        <v>6</v>
      </c>
      <c r="J12" s="281"/>
      <c r="K12" s="261" t="s">
        <v>319</v>
      </c>
      <c r="L12" s="440"/>
    </row>
    <row r="13" spans="1:12" ht="22.5" customHeight="1" x14ac:dyDescent="0.15">
      <c r="A13" s="598"/>
      <c r="B13" s="35">
        <v>41744</v>
      </c>
      <c r="C13" s="505">
        <v>0.66666666666666663</v>
      </c>
      <c r="D13" s="254" t="s">
        <v>0</v>
      </c>
      <c r="E13" s="255">
        <v>0.67361111111111116</v>
      </c>
      <c r="F13" s="256">
        <f t="shared" si="0"/>
        <v>6.9444444444445308E-3</v>
      </c>
      <c r="G13" s="257"/>
      <c r="H13" s="275">
        <v>36</v>
      </c>
      <c r="I13" s="273">
        <v>7</v>
      </c>
      <c r="J13" s="281"/>
      <c r="K13" s="261" t="s">
        <v>320</v>
      </c>
      <c r="L13" s="440"/>
    </row>
    <row r="14" spans="1:12" ht="22.5" customHeight="1" thickBot="1" x14ac:dyDescent="0.2">
      <c r="A14" s="625"/>
      <c r="B14" s="16">
        <v>41744</v>
      </c>
      <c r="C14" s="506">
        <v>0.67708333333333337</v>
      </c>
      <c r="D14" s="167" t="s">
        <v>0</v>
      </c>
      <c r="E14" s="264">
        <v>0.68402777777777779</v>
      </c>
      <c r="F14" s="265">
        <f t="shared" si="0"/>
        <v>6.9444444444444198E-3</v>
      </c>
      <c r="G14" s="168"/>
      <c r="H14" s="169">
        <v>36</v>
      </c>
      <c r="I14" s="170">
        <v>8</v>
      </c>
      <c r="J14" s="283"/>
      <c r="K14" s="268" t="s">
        <v>321</v>
      </c>
      <c r="L14" s="507"/>
    </row>
    <row r="15" spans="1:12" ht="22.5" customHeight="1" x14ac:dyDescent="0.15">
      <c r="A15" s="382"/>
      <c r="B15" s="383"/>
      <c r="C15" s="399"/>
      <c r="D15" s="384"/>
      <c r="E15" s="385"/>
      <c r="F15" s="386"/>
      <c r="G15" s="387"/>
      <c r="H15" s="388"/>
      <c r="I15" s="389"/>
      <c r="J15" s="390"/>
      <c r="K15" s="394"/>
      <c r="L15" s="501"/>
    </row>
    <row r="16" spans="1:12" s="51" customFormat="1" ht="22.5" customHeight="1" x14ac:dyDescent="0.15">
      <c r="A16" s="599" t="str">
        <f>[2]市町村名簿リンク!$D$37</f>
        <v>　　　［下北山村：保健福祉課］〒639-3802吉野郡下北山村浦向３７５　保健センター内</v>
      </c>
      <c r="B16" s="600"/>
      <c r="C16" s="600"/>
      <c r="D16" s="600"/>
      <c r="E16" s="600"/>
      <c r="F16" s="600"/>
      <c r="G16" s="600"/>
      <c r="H16" s="600"/>
      <c r="I16" s="600"/>
      <c r="J16" s="600"/>
      <c r="K16" s="600"/>
      <c r="L16" s="600"/>
    </row>
    <row r="17" spans="1:12" s="51" customFormat="1" ht="22.5" customHeight="1" x14ac:dyDescent="0.15">
      <c r="A17" s="599" t="str">
        <f>[2]市町村名簿リンク!$E$37</f>
        <v>　　　　　電話　07468-6-0015 ・ FAX　07468-6-0017</v>
      </c>
      <c r="B17" s="601"/>
      <c r="C17" s="601"/>
      <c r="D17" s="601"/>
      <c r="E17" s="601"/>
      <c r="F17" s="601"/>
      <c r="G17" s="601"/>
      <c r="H17" s="601"/>
      <c r="I17" s="601"/>
      <c r="J17" s="601"/>
      <c r="K17" s="601"/>
      <c r="L17" s="601"/>
    </row>
    <row r="18" spans="1:12" s="51" customFormat="1" ht="22.5" customHeight="1" x14ac:dyDescent="0.15">
      <c r="A18" s="172"/>
      <c r="B18" s="1"/>
      <c r="C18" s="553"/>
      <c r="D18" s="313"/>
      <c r="E18" s="350"/>
      <c r="F18" s="75"/>
      <c r="G18" s="75"/>
      <c r="H18" s="75"/>
      <c r="I18" s="75"/>
      <c r="J18" s="316"/>
      <c r="K18" s="317"/>
      <c r="L18" s="544"/>
    </row>
    <row r="19" spans="1:12" s="51" customFormat="1" ht="22.5" customHeight="1" x14ac:dyDescent="0.15">
      <c r="A19" s="172"/>
      <c r="B19" s="1"/>
      <c r="C19" s="483"/>
      <c r="D19" s="414"/>
      <c r="E19" s="67"/>
      <c r="F19" s="68"/>
      <c r="G19" s="69"/>
      <c r="H19" s="70"/>
      <c r="I19" s="71"/>
      <c r="J19" s="199"/>
      <c r="K19" s="200"/>
      <c r="L19" s="495"/>
    </row>
    <row r="20" spans="1:12" s="51" customFormat="1" x14ac:dyDescent="0.15">
      <c r="A20" s="172"/>
      <c r="B20" s="1"/>
      <c r="C20" s="483"/>
      <c r="D20" s="66"/>
      <c r="E20" s="67"/>
      <c r="F20" s="68"/>
      <c r="G20" s="69"/>
      <c r="H20" s="70"/>
      <c r="I20" s="71"/>
      <c r="J20" s="229"/>
      <c r="K20" s="200"/>
      <c r="L20" s="484"/>
    </row>
  </sheetData>
  <sheetProtection password="E6A1" sheet="1" objects="1" scenarios="1"/>
  <mergeCells count="14">
    <mergeCell ref="A17:L17"/>
    <mergeCell ref="A5:A6"/>
    <mergeCell ref="C5:C6"/>
    <mergeCell ref="D5:D6"/>
    <mergeCell ref="E5:E6"/>
    <mergeCell ref="F5:F6"/>
    <mergeCell ref="G5:G6"/>
    <mergeCell ref="H5:H6"/>
    <mergeCell ref="I5:I6"/>
    <mergeCell ref="A2:K2"/>
    <mergeCell ref="J5:K6"/>
    <mergeCell ref="L5:L6"/>
    <mergeCell ref="A7:A14"/>
    <mergeCell ref="A16:L1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zoomScale="91" zoomScaleNormal="91" zoomScaleSheetLayoutView="85" zoomScalePageLayoutView="41" workbookViewId="0">
      <selection activeCell="K20" sqref="K20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.7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270" t="s">
        <v>761</v>
      </c>
      <c r="B3" s="23"/>
      <c r="C3" s="487"/>
      <c r="D3" s="55"/>
      <c r="E3" s="56"/>
      <c r="F3" s="57"/>
      <c r="G3" s="58"/>
      <c r="H3" s="59" t="s">
        <v>425</v>
      </c>
      <c r="I3" s="60"/>
      <c r="J3" s="61"/>
      <c r="K3" s="62"/>
      <c r="L3" s="488"/>
    </row>
    <row r="4" spans="1:12" s="52" customFormat="1" ht="30.75" customHeight="1" thickBot="1" x14ac:dyDescent="0.3">
      <c r="A4" s="270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42843</v>
      </c>
      <c r="B7" s="15">
        <v>41744</v>
      </c>
      <c r="C7" s="498">
        <v>0.41666666666666669</v>
      </c>
      <c r="D7" s="107" t="s">
        <v>0</v>
      </c>
      <c r="E7" s="214">
        <v>0.4236111111111111</v>
      </c>
      <c r="F7" s="245">
        <f t="shared" ref="F7:F11" si="0">E7-C7</f>
        <v>6.9444444444444198E-3</v>
      </c>
      <c r="G7" s="108"/>
      <c r="H7" s="109">
        <v>37</v>
      </c>
      <c r="I7" s="110">
        <v>1</v>
      </c>
      <c r="J7" s="217"/>
      <c r="K7" s="248" t="s">
        <v>313</v>
      </c>
      <c r="L7" s="434"/>
    </row>
    <row r="8" spans="1:12" ht="22.5" customHeight="1" x14ac:dyDescent="0.15">
      <c r="A8" s="598"/>
      <c r="B8" s="35">
        <v>41744</v>
      </c>
      <c r="C8" s="505">
        <v>0.43055555555555558</v>
      </c>
      <c r="D8" s="254" t="s">
        <v>0</v>
      </c>
      <c r="E8" s="255">
        <v>0.4513888888888889</v>
      </c>
      <c r="F8" s="256">
        <f t="shared" si="0"/>
        <v>2.0833333333333315E-2</v>
      </c>
      <c r="G8" s="257"/>
      <c r="H8" s="275">
        <v>37</v>
      </c>
      <c r="I8" s="273">
        <v>2</v>
      </c>
      <c r="J8" s="281"/>
      <c r="K8" s="261" t="s">
        <v>314</v>
      </c>
      <c r="L8" s="440"/>
    </row>
    <row r="9" spans="1:12" ht="22.5" customHeight="1" x14ac:dyDescent="0.15">
      <c r="A9" s="598"/>
      <c r="B9" s="35">
        <v>41744</v>
      </c>
      <c r="C9" s="505">
        <v>0.4548611111111111</v>
      </c>
      <c r="D9" s="254" t="s">
        <v>0</v>
      </c>
      <c r="E9" s="255">
        <v>0.46875</v>
      </c>
      <c r="F9" s="256">
        <f t="shared" si="0"/>
        <v>1.3888888888888895E-2</v>
      </c>
      <c r="G9" s="257"/>
      <c r="H9" s="275">
        <v>37</v>
      </c>
      <c r="I9" s="273">
        <v>3</v>
      </c>
      <c r="J9" s="281"/>
      <c r="K9" s="261" t="s">
        <v>426</v>
      </c>
      <c r="L9" s="440"/>
    </row>
    <row r="10" spans="1:12" ht="22.5" customHeight="1" x14ac:dyDescent="0.15">
      <c r="A10" s="598"/>
      <c r="B10" s="35">
        <v>41744</v>
      </c>
      <c r="C10" s="505">
        <v>0.47222222222222227</v>
      </c>
      <c r="D10" s="254" t="s">
        <v>0</v>
      </c>
      <c r="E10" s="255">
        <v>0.4826388888888889</v>
      </c>
      <c r="F10" s="256">
        <f t="shared" si="0"/>
        <v>1.041666666666663E-2</v>
      </c>
      <c r="G10" s="257"/>
      <c r="H10" s="275">
        <v>37</v>
      </c>
      <c r="I10" s="273">
        <v>4</v>
      </c>
      <c r="J10" s="281"/>
      <c r="K10" s="261" t="s">
        <v>427</v>
      </c>
      <c r="L10" s="440"/>
    </row>
    <row r="11" spans="1:12" ht="22.5" customHeight="1" thickBot="1" x14ac:dyDescent="0.2">
      <c r="A11" s="625"/>
      <c r="B11" s="16">
        <v>41744</v>
      </c>
      <c r="C11" s="506">
        <v>0.48958333333333331</v>
      </c>
      <c r="D11" s="167" t="s">
        <v>0</v>
      </c>
      <c r="E11" s="264">
        <v>0.5</v>
      </c>
      <c r="F11" s="265">
        <f t="shared" si="0"/>
        <v>1.0416666666666685E-2</v>
      </c>
      <c r="G11" s="168"/>
      <c r="H11" s="169">
        <v>37</v>
      </c>
      <c r="I11" s="170">
        <v>5</v>
      </c>
      <c r="J11" s="283"/>
      <c r="K11" s="268" t="s">
        <v>315</v>
      </c>
      <c r="L11" s="507"/>
    </row>
    <row r="12" spans="1:12" ht="22.5" customHeight="1" x14ac:dyDescent="0.15">
      <c r="A12" s="382"/>
      <c r="B12" s="383"/>
      <c r="C12" s="399"/>
      <c r="D12" s="384"/>
      <c r="E12" s="385"/>
      <c r="F12" s="386"/>
      <c r="G12" s="387"/>
      <c r="H12" s="388"/>
      <c r="I12" s="389"/>
      <c r="J12" s="390"/>
      <c r="K12" s="394"/>
      <c r="L12" s="501"/>
    </row>
    <row r="13" spans="1:12" s="51" customFormat="1" ht="22.5" customHeight="1" x14ac:dyDescent="0.15">
      <c r="A13" s="599" t="str">
        <f>[2]市町村名簿リンク!$D$38</f>
        <v>　　　［上北山村：住民課］〒639-3701吉野郡上北山村河合３３０</v>
      </c>
      <c r="B13" s="600"/>
      <c r="C13" s="600"/>
      <c r="D13" s="600"/>
      <c r="E13" s="600"/>
      <c r="F13" s="600"/>
      <c r="G13" s="600"/>
      <c r="H13" s="600"/>
      <c r="I13" s="600"/>
      <c r="J13" s="600"/>
      <c r="K13" s="600"/>
      <c r="L13" s="600"/>
    </row>
    <row r="14" spans="1:12" s="51" customFormat="1" ht="22.5" customHeight="1" x14ac:dyDescent="0.15">
      <c r="A14" s="599" t="str">
        <f>[2]市町村名簿リンク!$E$38</f>
        <v>　　　　　電話　07468-2-0001 ・ FAX　07468-3-0265</v>
      </c>
      <c r="B14" s="601"/>
      <c r="C14" s="601"/>
      <c r="D14" s="601"/>
      <c r="E14" s="601"/>
      <c r="F14" s="601"/>
      <c r="G14" s="601"/>
      <c r="H14" s="601"/>
      <c r="I14" s="601"/>
      <c r="J14" s="601"/>
      <c r="K14" s="601"/>
      <c r="L14" s="601"/>
    </row>
    <row r="15" spans="1:12" s="51" customFormat="1" ht="22.5" customHeight="1" x14ac:dyDescent="0.15">
      <c r="A15" s="172"/>
      <c r="B15" s="1"/>
      <c r="C15" s="483"/>
      <c r="D15" s="414"/>
      <c r="E15" s="67"/>
      <c r="F15" s="68"/>
      <c r="G15" s="69"/>
      <c r="H15" s="70"/>
      <c r="I15" s="71"/>
      <c r="J15" s="199"/>
      <c r="K15" s="200"/>
      <c r="L15" s="495"/>
    </row>
    <row r="16" spans="1:12" s="51" customFormat="1" ht="22.5" customHeight="1" x14ac:dyDescent="0.15">
      <c r="A16" s="172"/>
      <c r="B16" s="1"/>
      <c r="C16" s="483"/>
      <c r="D16" s="414"/>
      <c r="E16" s="67"/>
      <c r="F16" s="68"/>
      <c r="G16" s="69"/>
      <c r="H16" s="70"/>
      <c r="I16" s="71"/>
      <c r="J16" s="199"/>
      <c r="K16" s="200"/>
      <c r="L16" s="495"/>
    </row>
    <row r="17" spans="1:12" s="51" customFormat="1" x14ac:dyDescent="0.15">
      <c r="A17" s="172"/>
      <c r="B17" s="1"/>
      <c r="C17" s="483"/>
      <c r="D17" s="66"/>
      <c r="E17" s="67"/>
      <c r="F17" s="68"/>
      <c r="G17" s="69"/>
      <c r="H17" s="70"/>
      <c r="I17" s="71"/>
      <c r="J17" s="229"/>
      <c r="K17" s="200"/>
      <c r="L17" s="484"/>
    </row>
  </sheetData>
  <sheetProtection password="E6A1" sheet="1" objects="1" scenarios="1"/>
  <mergeCells count="14">
    <mergeCell ref="A2:K2"/>
    <mergeCell ref="L5:L6"/>
    <mergeCell ref="A7:A11"/>
    <mergeCell ref="A13:L13"/>
    <mergeCell ref="A14:L14"/>
    <mergeCell ref="A5:A6"/>
    <mergeCell ref="C5:C6"/>
    <mergeCell ref="D5:D6"/>
    <mergeCell ref="E5:E6"/>
    <mergeCell ref="F5:F6"/>
    <mergeCell ref="G5:G6"/>
    <mergeCell ref="H5:H6"/>
    <mergeCell ref="I5:I6"/>
    <mergeCell ref="J5:K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zoomScale="91" zoomScaleNormal="91" zoomScaleSheetLayoutView="85" zoomScalePageLayoutView="41" workbookViewId="0">
      <selection activeCell="N13" sqref="N13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37" t="s">
        <v>626</v>
      </c>
      <c r="B3" s="23"/>
      <c r="C3" s="487"/>
      <c r="D3" s="55"/>
      <c r="E3" s="56"/>
      <c r="F3" s="57"/>
      <c r="G3" s="58"/>
      <c r="H3" s="59" t="s">
        <v>428</v>
      </c>
      <c r="I3" s="60"/>
      <c r="J3" s="53"/>
      <c r="K3" s="62"/>
      <c r="L3" s="488"/>
    </row>
    <row r="4" spans="1:12" s="52" customFormat="1" ht="30.75" customHeight="1" thickBot="1" x14ac:dyDescent="0.3">
      <c r="A4" s="337"/>
      <c r="B4" s="23"/>
      <c r="C4" s="487"/>
      <c r="D4" s="55"/>
      <c r="E4" s="56"/>
      <c r="F4" s="57"/>
      <c r="G4" s="58"/>
      <c r="H4" s="59"/>
      <c r="I4" s="60"/>
      <c r="J4" s="53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693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694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42836</v>
      </c>
      <c r="B7" s="34">
        <v>41745</v>
      </c>
      <c r="C7" s="502">
        <v>0.40972222222222227</v>
      </c>
      <c r="D7" s="230" t="s">
        <v>0</v>
      </c>
      <c r="E7" s="231">
        <v>0.41666666666666669</v>
      </c>
      <c r="F7" s="232">
        <f t="shared" ref="F7:F19" si="0">E7-C7</f>
        <v>6.9444444444444198E-3</v>
      </c>
      <c r="G7" s="233"/>
      <c r="H7" s="278">
        <v>38</v>
      </c>
      <c r="I7" s="279">
        <v>1</v>
      </c>
      <c r="J7" s="280"/>
      <c r="K7" s="237" t="s">
        <v>322</v>
      </c>
      <c r="L7" s="503"/>
    </row>
    <row r="8" spans="1:12" ht="22.5" customHeight="1" x14ac:dyDescent="0.15">
      <c r="A8" s="598"/>
      <c r="B8" s="35">
        <v>41745</v>
      </c>
      <c r="C8" s="505">
        <v>0.43055555555555558</v>
      </c>
      <c r="D8" s="254" t="s">
        <v>0</v>
      </c>
      <c r="E8" s="255">
        <v>0.4375</v>
      </c>
      <c r="F8" s="256">
        <f t="shared" si="0"/>
        <v>6.9444444444444198E-3</v>
      </c>
      <c r="G8" s="257"/>
      <c r="H8" s="275">
        <v>38</v>
      </c>
      <c r="I8" s="273">
        <v>2</v>
      </c>
      <c r="J8" s="281"/>
      <c r="K8" s="261" t="s">
        <v>323</v>
      </c>
      <c r="L8" s="440"/>
    </row>
    <row r="9" spans="1:12" ht="22.5" customHeight="1" x14ac:dyDescent="0.15">
      <c r="A9" s="598"/>
      <c r="B9" s="35">
        <v>41745</v>
      </c>
      <c r="C9" s="505">
        <v>0.4513888888888889</v>
      </c>
      <c r="D9" s="254" t="s">
        <v>0</v>
      </c>
      <c r="E9" s="255">
        <v>0.45833333333333331</v>
      </c>
      <c r="F9" s="256">
        <f t="shared" si="0"/>
        <v>6.9444444444444198E-3</v>
      </c>
      <c r="G9" s="257"/>
      <c r="H9" s="275">
        <v>38</v>
      </c>
      <c r="I9" s="273">
        <v>4</v>
      </c>
      <c r="J9" s="281"/>
      <c r="K9" s="261" t="s">
        <v>324</v>
      </c>
      <c r="L9" s="440"/>
    </row>
    <row r="10" spans="1:12" ht="22.5" customHeight="1" x14ac:dyDescent="0.15">
      <c r="A10" s="598"/>
      <c r="B10" s="14">
        <v>41745</v>
      </c>
      <c r="C10" s="491">
        <v>0.47222222222222227</v>
      </c>
      <c r="D10" s="102" t="s">
        <v>0</v>
      </c>
      <c r="E10" s="185">
        <v>0.47916666666666669</v>
      </c>
      <c r="F10" s="186">
        <f t="shared" si="0"/>
        <v>6.9444444444444198E-3</v>
      </c>
      <c r="G10" s="103"/>
      <c r="H10" s="104">
        <v>38</v>
      </c>
      <c r="I10" s="105">
        <v>5</v>
      </c>
      <c r="J10" s="220"/>
      <c r="K10" s="187" t="s">
        <v>534</v>
      </c>
      <c r="L10" s="432"/>
    </row>
    <row r="11" spans="1:12" ht="22.5" customHeight="1" x14ac:dyDescent="0.15">
      <c r="A11" s="598"/>
      <c r="B11" s="15">
        <v>41745</v>
      </c>
      <c r="C11" s="498">
        <v>0.54166666666666663</v>
      </c>
      <c r="D11" s="107" t="s">
        <v>0</v>
      </c>
      <c r="E11" s="214">
        <v>0.55208333333333337</v>
      </c>
      <c r="F11" s="245">
        <f t="shared" si="0"/>
        <v>1.0416666666666741E-2</v>
      </c>
      <c r="G11" s="108"/>
      <c r="H11" s="109">
        <v>38</v>
      </c>
      <c r="I11" s="110">
        <v>16</v>
      </c>
      <c r="J11" s="217"/>
      <c r="K11" s="248" t="s">
        <v>535</v>
      </c>
      <c r="L11" s="434"/>
    </row>
    <row r="12" spans="1:12" ht="22.5" customHeight="1" x14ac:dyDescent="0.15">
      <c r="A12" s="598"/>
      <c r="B12" s="35">
        <v>41745</v>
      </c>
      <c r="C12" s="505">
        <v>0.5625</v>
      </c>
      <c r="D12" s="254" t="s">
        <v>0</v>
      </c>
      <c r="E12" s="255">
        <v>0.56944444444444442</v>
      </c>
      <c r="F12" s="256">
        <f t="shared" si="0"/>
        <v>6.9444444444444198E-3</v>
      </c>
      <c r="G12" s="257"/>
      <c r="H12" s="275">
        <v>38</v>
      </c>
      <c r="I12" s="273">
        <v>7</v>
      </c>
      <c r="J12" s="281"/>
      <c r="K12" s="261" t="s">
        <v>536</v>
      </c>
      <c r="L12" s="440"/>
    </row>
    <row r="13" spans="1:12" ht="22.5" customHeight="1" x14ac:dyDescent="0.15">
      <c r="A13" s="608"/>
      <c r="B13" s="14">
        <v>41745</v>
      </c>
      <c r="C13" s="491">
        <v>0.58333333333333337</v>
      </c>
      <c r="D13" s="102" t="s">
        <v>0</v>
      </c>
      <c r="E13" s="185">
        <v>0.59375</v>
      </c>
      <c r="F13" s="186">
        <f t="shared" si="0"/>
        <v>1.041666666666663E-2</v>
      </c>
      <c r="G13" s="103"/>
      <c r="H13" s="104">
        <v>38</v>
      </c>
      <c r="I13" s="105">
        <v>8</v>
      </c>
      <c r="J13" s="220"/>
      <c r="K13" s="187" t="s">
        <v>537</v>
      </c>
      <c r="L13" s="432"/>
    </row>
    <row r="14" spans="1:12" ht="22.5" customHeight="1" x14ac:dyDescent="0.15">
      <c r="A14" s="597">
        <v>42837</v>
      </c>
      <c r="B14" s="15">
        <v>41746</v>
      </c>
      <c r="C14" s="498">
        <v>0.40625</v>
      </c>
      <c r="D14" s="107" t="s">
        <v>0</v>
      </c>
      <c r="E14" s="214">
        <v>0.41666666666666669</v>
      </c>
      <c r="F14" s="245">
        <f t="shared" si="0"/>
        <v>1.0416666666666685E-2</v>
      </c>
      <c r="G14" s="108"/>
      <c r="H14" s="109">
        <v>38</v>
      </c>
      <c r="I14" s="110">
        <v>9</v>
      </c>
      <c r="J14" s="217"/>
      <c r="K14" s="248" t="s">
        <v>325</v>
      </c>
      <c r="L14" s="434"/>
    </row>
    <row r="15" spans="1:12" ht="22.5" customHeight="1" x14ac:dyDescent="0.15">
      <c r="A15" s="598"/>
      <c r="B15" s="35">
        <v>41746</v>
      </c>
      <c r="C15" s="505">
        <v>0.43055555555555558</v>
      </c>
      <c r="D15" s="254" t="s">
        <v>0</v>
      </c>
      <c r="E15" s="255">
        <v>0.44097222222222227</v>
      </c>
      <c r="F15" s="256">
        <f t="shared" si="0"/>
        <v>1.0416666666666685E-2</v>
      </c>
      <c r="G15" s="257"/>
      <c r="H15" s="275">
        <v>38</v>
      </c>
      <c r="I15" s="273">
        <v>10</v>
      </c>
      <c r="J15" s="281"/>
      <c r="K15" s="261" t="s">
        <v>326</v>
      </c>
      <c r="L15" s="440"/>
    </row>
    <row r="16" spans="1:12" ht="22.5" customHeight="1" x14ac:dyDescent="0.15">
      <c r="A16" s="598"/>
      <c r="B16" s="35">
        <v>41746</v>
      </c>
      <c r="C16" s="505">
        <v>0.44791666666666669</v>
      </c>
      <c r="D16" s="254" t="s">
        <v>0</v>
      </c>
      <c r="E16" s="255">
        <v>0.4513888888888889</v>
      </c>
      <c r="F16" s="256">
        <f t="shared" si="0"/>
        <v>3.4722222222222099E-3</v>
      </c>
      <c r="G16" s="257"/>
      <c r="H16" s="275">
        <v>38</v>
      </c>
      <c r="I16" s="273">
        <v>11</v>
      </c>
      <c r="J16" s="281"/>
      <c r="K16" s="261" t="s">
        <v>327</v>
      </c>
      <c r="L16" s="440"/>
    </row>
    <row r="17" spans="1:12" ht="22.5" customHeight="1" x14ac:dyDescent="0.15">
      <c r="A17" s="598"/>
      <c r="B17" s="35">
        <v>41746</v>
      </c>
      <c r="C17" s="505">
        <v>0.46180555555555558</v>
      </c>
      <c r="D17" s="254" t="s">
        <v>0</v>
      </c>
      <c r="E17" s="255">
        <v>0.46875</v>
      </c>
      <c r="F17" s="256">
        <f t="shared" si="0"/>
        <v>6.9444444444444198E-3</v>
      </c>
      <c r="G17" s="257"/>
      <c r="H17" s="275">
        <v>38</v>
      </c>
      <c r="I17" s="273">
        <v>12</v>
      </c>
      <c r="J17" s="288"/>
      <c r="K17" s="261" t="s">
        <v>538</v>
      </c>
      <c r="L17" s="440"/>
    </row>
    <row r="18" spans="1:12" ht="22.5" customHeight="1" x14ac:dyDescent="0.15">
      <c r="A18" s="598"/>
      <c r="B18" s="35">
        <v>41746</v>
      </c>
      <c r="C18" s="505">
        <v>0.47916666666666669</v>
      </c>
      <c r="D18" s="254" t="s">
        <v>0</v>
      </c>
      <c r="E18" s="255">
        <v>0.4826388888888889</v>
      </c>
      <c r="F18" s="256">
        <f t="shared" si="0"/>
        <v>3.4722222222222099E-3</v>
      </c>
      <c r="G18" s="257"/>
      <c r="H18" s="275">
        <v>38</v>
      </c>
      <c r="I18" s="273">
        <v>13</v>
      </c>
      <c r="J18" s="281"/>
      <c r="K18" s="261" t="s">
        <v>328</v>
      </c>
      <c r="L18" s="440"/>
    </row>
    <row r="19" spans="1:12" ht="22.5" customHeight="1" thickBot="1" x14ac:dyDescent="0.2">
      <c r="A19" s="598"/>
      <c r="B19" s="36">
        <v>41746</v>
      </c>
      <c r="C19" s="504">
        <v>0.48958333333333331</v>
      </c>
      <c r="D19" s="123" t="s">
        <v>0</v>
      </c>
      <c r="E19" s="249">
        <v>0.5</v>
      </c>
      <c r="F19" s="250">
        <f t="shared" si="0"/>
        <v>1.0416666666666685E-2</v>
      </c>
      <c r="G19" s="124"/>
      <c r="H19" s="125">
        <v>38</v>
      </c>
      <c r="I19" s="126">
        <v>15</v>
      </c>
      <c r="J19" s="282"/>
      <c r="K19" s="253" t="s">
        <v>539</v>
      </c>
      <c r="L19" s="469"/>
    </row>
    <row r="20" spans="1:12" ht="22.5" customHeight="1" x14ac:dyDescent="0.15">
      <c r="A20" s="382"/>
      <c r="B20" s="383"/>
      <c r="C20" s="399"/>
      <c r="D20" s="384"/>
      <c r="E20" s="385"/>
      <c r="F20" s="386"/>
      <c r="G20" s="387"/>
      <c r="H20" s="388"/>
      <c r="I20" s="389"/>
      <c r="J20" s="390"/>
      <c r="K20" s="394"/>
      <c r="L20" s="501"/>
    </row>
    <row r="21" spans="1:12" s="51" customFormat="1" ht="22.5" customHeight="1" x14ac:dyDescent="0.15">
      <c r="A21" s="599" t="str">
        <f>[2]市町村名簿リンク!$D$39</f>
        <v>　　　［川上村：水源地課］〒639-3594吉野郡川上村大字迫１３３５－７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</row>
    <row r="22" spans="1:12" s="51" customFormat="1" ht="22.5" customHeight="1" x14ac:dyDescent="0.15">
      <c r="A22" s="599" t="str">
        <f>[2]市町村名簿リンク!$E$39</f>
        <v>　　　　　電話　0746-52-0111 ・ FAX　0746-52-0345</v>
      </c>
      <c r="B22" s="599"/>
      <c r="C22" s="599"/>
      <c r="D22" s="599"/>
      <c r="E22" s="599"/>
      <c r="F22" s="599"/>
      <c r="G22" s="599"/>
      <c r="H22" s="599"/>
      <c r="I22" s="599"/>
      <c r="J22" s="599"/>
      <c r="K22" s="599"/>
      <c r="L22" s="599"/>
    </row>
    <row r="23" spans="1:12" s="51" customFormat="1" ht="22.5" customHeight="1" x14ac:dyDescent="0.15">
      <c r="A23" s="172"/>
      <c r="B23" s="1"/>
      <c r="C23" s="483"/>
      <c r="D23" s="414"/>
      <c r="E23" s="67"/>
      <c r="F23" s="68"/>
      <c r="G23" s="69"/>
      <c r="H23" s="70"/>
      <c r="I23" s="71"/>
      <c r="J23" s="199"/>
      <c r="K23" s="200"/>
      <c r="L23" s="495"/>
    </row>
    <row r="24" spans="1:12" s="51" customFormat="1" x14ac:dyDescent="0.15">
      <c r="A24" s="172"/>
      <c r="B24" s="1"/>
      <c r="C24" s="483"/>
      <c r="D24" s="66"/>
      <c r="E24" s="67"/>
      <c r="F24" s="68"/>
      <c r="G24" s="69"/>
      <c r="H24" s="70"/>
      <c r="I24" s="71"/>
      <c r="J24" s="229"/>
      <c r="K24" s="200"/>
      <c r="L24" s="484"/>
    </row>
  </sheetData>
  <sheetProtection password="E6A1" sheet="1" objects="1" scenarios="1"/>
  <mergeCells count="15">
    <mergeCell ref="A2:K2"/>
    <mergeCell ref="A21:L21"/>
    <mergeCell ref="A22:L22"/>
    <mergeCell ref="H5:H6"/>
    <mergeCell ref="I5:I6"/>
    <mergeCell ref="J5:K6"/>
    <mergeCell ref="L5:L6"/>
    <mergeCell ref="A7:A13"/>
    <mergeCell ref="A14:A19"/>
    <mergeCell ref="A5:A6"/>
    <mergeCell ref="C5:C6"/>
    <mergeCell ref="D5:D6"/>
    <mergeCell ref="E5:E6"/>
    <mergeCell ref="F5:F6"/>
    <mergeCell ref="G5:G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zoomScale="91" zoomScaleNormal="91" zoomScaleSheetLayoutView="85" zoomScalePageLayoutView="41" workbookViewId="0">
      <selection activeCell="P19" sqref="P19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s="51" customFormat="1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495"/>
    </row>
    <row r="3" spans="1:12" s="52" customFormat="1" ht="30.75" customHeight="1" x14ac:dyDescent="0.25">
      <c r="A3" s="367" t="s">
        <v>599</v>
      </c>
      <c r="B3" s="23"/>
      <c r="C3" s="487"/>
      <c r="D3" s="55"/>
      <c r="E3" s="56"/>
      <c r="F3" s="57"/>
      <c r="G3" s="58"/>
      <c r="H3" s="59" t="s">
        <v>339</v>
      </c>
      <c r="I3" s="60"/>
      <c r="J3" s="61"/>
      <c r="K3" s="62"/>
      <c r="L3" s="488"/>
    </row>
    <row r="4" spans="1:12" s="52" customFormat="1" ht="30.75" customHeight="1" thickBot="1" x14ac:dyDescent="0.3">
      <c r="A4" s="367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653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42870</v>
      </c>
      <c r="B7" s="20">
        <v>41771</v>
      </c>
      <c r="C7" s="496">
        <v>0.41666666666666669</v>
      </c>
      <c r="D7" s="201" t="s">
        <v>0</v>
      </c>
      <c r="E7" s="202">
        <v>0.5</v>
      </c>
      <c r="F7" s="203">
        <f t="shared" ref="F7:F17" si="0">E7-C7</f>
        <v>8.3333333333333315E-2</v>
      </c>
      <c r="G7" s="204"/>
      <c r="H7" s="205">
        <v>3</v>
      </c>
      <c r="I7" s="206">
        <v>1</v>
      </c>
      <c r="J7" s="207"/>
      <c r="K7" s="208" t="s">
        <v>3</v>
      </c>
      <c r="L7" s="497"/>
    </row>
    <row r="8" spans="1:12" ht="22.5" customHeight="1" x14ac:dyDescent="0.15">
      <c r="A8" s="608"/>
      <c r="B8" s="21">
        <v>41771</v>
      </c>
      <c r="C8" s="457">
        <v>0.54166666666666663</v>
      </c>
      <c r="D8" s="151" t="s">
        <v>0</v>
      </c>
      <c r="E8" s="209">
        <v>0.625</v>
      </c>
      <c r="F8" s="210">
        <f t="shared" si="0"/>
        <v>8.333333333333337E-2</v>
      </c>
      <c r="G8" s="211"/>
      <c r="H8" s="164">
        <v>3</v>
      </c>
      <c r="I8" s="165">
        <v>2</v>
      </c>
      <c r="J8" s="212"/>
      <c r="K8" s="213" t="s">
        <v>4</v>
      </c>
      <c r="L8" s="479"/>
    </row>
    <row r="9" spans="1:12" ht="22.5" customHeight="1" x14ac:dyDescent="0.15">
      <c r="A9" s="597">
        <v>42871</v>
      </c>
      <c r="B9" s="21">
        <v>41772</v>
      </c>
      <c r="C9" s="457">
        <v>0.41666666666666669</v>
      </c>
      <c r="D9" s="151" t="s">
        <v>0</v>
      </c>
      <c r="E9" s="209">
        <v>0.5</v>
      </c>
      <c r="F9" s="210">
        <f t="shared" si="0"/>
        <v>8.3333333333333315E-2</v>
      </c>
      <c r="G9" s="211"/>
      <c r="H9" s="164">
        <v>3</v>
      </c>
      <c r="I9" s="165">
        <v>5</v>
      </c>
      <c r="J9" s="212"/>
      <c r="K9" s="213" t="s">
        <v>340</v>
      </c>
      <c r="L9" s="479"/>
    </row>
    <row r="10" spans="1:12" ht="22.5" customHeight="1" x14ac:dyDescent="0.15">
      <c r="A10" s="608"/>
      <c r="B10" s="21">
        <v>41772</v>
      </c>
      <c r="C10" s="457">
        <v>0.54166666666666663</v>
      </c>
      <c r="D10" s="151" t="s">
        <v>0</v>
      </c>
      <c r="E10" s="209">
        <v>0.58333333333333337</v>
      </c>
      <c r="F10" s="210">
        <f t="shared" si="0"/>
        <v>4.1666666666666741E-2</v>
      </c>
      <c r="G10" s="211"/>
      <c r="H10" s="164">
        <v>3</v>
      </c>
      <c r="I10" s="165">
        <v>6</v>
      </c>
      <c r="J10" s="212"/>
      <c r="K10" s="213" t="s">
        <v>341</v>
      </c>
      <c r="L10" s="479"/>
    </row>
    <row r="11" spans="1:12" ht="22.5" customHeight="1" x14ac:dyDescent="0.15">
      <c r="A11" s="597">
        <v>42872</v>
      </c>
      <c r="B11" s="21">
        <v>41773</v>
      </c>
      <c r="C11" s="457">
        <v>0.41666666666666669</v>
      </c>
      <c r="D11" s="151" t="s">
        <v>0</v>
      </c>
      <c r="E11" s="209">
        <v>0.5</v>
      </c>
      <c r="F11" s="210">
        <f t="shared" si="0"/>
        <v>8.3333333333333315E-2</v>
      </c>
      <c r="G11" s="211"/>
      <c r="H11" s="164">
        <v>3</v>
      </c>
      <c r="I11" s="165">
        <v>9</v>
      </c>
      <c r="J11" s="212"/>
      <c r="K11" s="153" t="s">
        <v>342</v>
      </c>
      <c r="L11" s="479"/>
    </row>
    <row r="12" spans="1:12" ht="22.5" customHeight="1" x14ac:dyDescent="0.15">
      <c r="A12" s="598"/>
      <c r="B12" s="15">
        <v>41773</v>
      </c>
      <c r="C12" s="498">
        <v>0.54166666666666663</v>
      </c>
      <c r="D12" s="107" t="s">
        <v>0</v>
      </c>
      <c r="E12" s="214">
        <v>0.58333333333333337</v>
      </c>
      <c r="F12" s="215">
        <f t="shared" si="0"/>
        <v>4.1666666666666741E-2</v>
      </c>
      <c r="G12" s="216"/>
      <c r="H12" s="109">
        <v>3</v>
      </c>
      <c r="I12" s="110">
        <v>10</v>
      </c>
      <c r="J12" s="217"/>
      <c r="K12" s="132" t="s">
        <v>343</v>
      </c>
      <c r="L12" s="434"/>
    </row>
    <row r="13" spans="1:12" ht="22.5" customHeight="1" x14ac:dyDescent="0.15">
      <c r="A13" s="608"/>
      <c r="B13" s="14">
        <v>41773</v>
      </c>
      <c r="C13" s="491">
        <v>0.60416666666666663</v>
      </c>
      <c r="D13" s="102" t="s">
        <v>0</v>
      </c>
      <c r="E13" s="185">
        <v>0.64583333333333337</v>
      </c>
      <c r="F13" s="218">
        <f t="shared" si="0"/>
        <v>4.1666666666666741E-2</v>
      </c>
      <c r="G13" s="219"/>
      <c r="H13" s="104">
        <v>3</v>
      </c>
      <c r="I13" s="105">
        <v>4</v>
      </c>
      <c r="J13" s="220"/>
      <c r="K13" s="187" t="s">
        <v>344</v>
      </c>
      <c r="L13" s="432"/>
    </row>
    <row r="14" spans="1:12" ht="22.5" customHeight="1" x14ac:dyDescent="0.15">
      <c r="A14" s="597">
        <v>42873</v>
      </c>
      <c r="B14" s="21">
        <v>41774</v>
      </c>
      <c r="C14" s="457">
        <v>0.41666666666666669</v>
      </c>
      <c r="D14" s="151" t="s">
        <v>0</v>
      </c>
      <c r="E14" s="209">
        <v>0.5</v>
      </c>
      <c r="F14" s="210">
        <f t="shared" si="0"/>
        <v>8.3333333333333315E-2</v>
      </c>
      <c r="G14" s="211"/>
      <c r="H14" s="164">
        <v>3</v>
      </c>
      <c r="I14" s="165">
        <v>11</v>
      </c>
      <c r="J14" s="212"/>
      <c r="K14" s="153" t="s">
        <v>446</v>
      </c>
      <c r="L14" s="479"/>
    </row>
    <row r="15" spans="1:12" ht="22.5" customHeight="1" x14ac:dyDescent="0.15">
      <c r="A15" s="608"/>
      <c r="B15" s="21">
        <v>41774</v>
      </c>
      <c r="C15" s="457">
        <v>0.54166666666666663</v>
      </c>
      <c r="D15" s="151" t="s">
        <v>0</v>
      </c>
      <c r="E15" s="209">
        <v>0.625</v>
      </c>
      <c r="F15" s="210">
        <f t="shared" si="0"/>
        <v>8.333333333333337E-2</v>
      </c>
      <c r="G15" s="211"/>
      <c r="H15" s="164">
        <v>3</v>
      </c>
      <c r="I15" s="165">
        <v>12</v>
      </c>
      <c r="J15" s="212"/>
      <c r="K15" s="153" t="s">
        <v>447</v>
      </c>
      <c r="L15" s="479"/>
    </row>
    <row r="16" spans="1:12" ht="22.5" customHeight="1" x14ac:dyDescent="0.15">
      <c r="A16" s="597">
        <v>42874</v>
      </c>
      <c r="B16" s="21">
        <v>41775</v>
      </c>
      <c r="C16" s="457">
        <v>0.41666666666666669</v>
      </c>
      <c r="D16" s="151" t="s">
        <v>0</v>
      </c>
      <c r="E16" s="209">
        <v>0.5</v>
      </c>
      <c r="F16" s="210">
        <f t="shared" si="0"/>
        <v>8.3333333333333315E-2</v>
      </c>
      <c r="G16" s="211"/>
      <c r="H16" s="164">
        <v>3</v>
      </c>
      <c r="I16" s="165">
        <v>7</v>
      </c>
      <c r="J16" s="212"/>
      <c r="K16" s="153" t="s">
        <v>345</v>
      </c>
      <c r="L16" s="479"/>
    </row>
    <row r="17" spans="1:12" ht="22.5" customHeight="1" thickBot="1" x14ac:dyDescent="0.2">
      <c r="A17" s="625"/>
      <c r="B17" s="22">
        <v>41775</v>
      </c>
      <c r="C17" s="499">
        <v>0.54166666666666663</v>
      </c>
      <c r="D17" s="221" t="s">
        <v>0</v>
      </c>
      <c r="E17" s="222">
        <v>0.625</v>
      </c>
      <c r="F17" s="223">
        <f t="shared" si="0"/>
        <v>8.333333333333337E-2</v>
      </c>
      <c r="G17" s="224"/>
      <c r="H17" s="225">
        <v>3</v>
      </c>
      <c r="I17" s="226">
        <v>8</v>
      </c>
      <c r="J17" s="227"/>
      <c r="K17" s="228" t="s">
        <v>346</v>
      </c>
      <c r="L17" s="500"/>
    </row>
    <row r="18" spans="1:12" ht="22.5" customHeight="1" x14ac:dyDescent="0.15">
      <c r="A18" s="382"/>
      <c r="B18" s="383"/>
      <c r="C18" s="399"/>
      <c r="D18" s="384"/>
      <c r="E18" s="385"/>
      <c r="F18" s="386"/>
      <c r="G18" s="387"/>
      <c r="H18" s="388"/>
      <c r="I18" s="389"/>
      <c r="J18" s="390"/>
      <c r="K18" s="391"/>
      <c r="L18" s="501"/>
    </row>
    <row r="19" spans="1:12" s="51" customFormat="1" ht="22.5" customHeight="1" x14ac:dyDescent="0.15">
      <c r="A19" s="599" t="str">
        <f>[2]市町村名簿リンク!$D$4</f>
        <v>　　　［大和郡山市：環境政策課　環境政策係］〒639-1198大和郡山市北郡山町２４８－４</v>
      </c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</row>
    <row r="20" spans="1:12" s="51" customFormat="1" ht="22.5" customHeight="1" x14ac:dyDescent="0.15">
      <c r="A20" s="599" t="str">
        <f>[2]市町村名簿リンク!$E$4</f>
        <v>　　　　　電話　0743-53-1615 ・ FAX　0743-55-4911</v>
      </c>
      <c r="B20" s="601"/>
      <c r="C20" s="601"/>
      <c r="D20" s="601"/>
      <c r="E20" s="601"/>
      <c r="F20" s="601"/>
      <c r="G20" s="601"/>
      <c r="H20" s="601"/>
      <c r="I20" s="601"/>
      <c r="J20" s="601"/>
      <c r="K20" s="601"/>
      <c r="L20" s="601"/>
    </row>
    <row r="21" spans="1:12" s="51" customFormat="1" ht="22.5" customHeight="1" x14ac:dyDescent="0.15">
      <c r="A21" s="172"/>
      <c r="B21" s="1"/>
      <c r="C21" s="483"/>
      <c r="D21" s="414"/>
      <c r="E21" s="67"/>
      <c r="F21" s="68"/>
      <c r="G21" s="69"/>
      <c r="H21" s="70"/>
      <c r="I21" s="71"/>
      <c r="J21" s="199"/>
      <c r="K21" s="200"/>
      <c r="L21" s="495"/>
    </row>
    <row r="22" spans="1:12" s="51" customFormat="1" x14ac:dyDescent="0.15">
      <c r="A22" s="172"/>
      <c r="B22" s="1"/>
      <c r="C22" s="483"/>
      <c r="D22" s="66"/>
      <c r="E22" s="67"/>
      <c r="F22" s="68"/>
      <c r="G22" s="69"/>
      <c r="H22" s="70"/>
      <c r="I22" s="71"/>
      <c r="J22" s="229"/>
      <c r="K22" s="200"/>
      <c r="L22" s="484"/>
    </row>
  </sheetData>
  <sheetProtection password="E6A1" sheet="1" objects="1" scenarios="1"/>
  <mergeCells count="18">
    <mergeCell ref="G5:G6"/>
    <mergeCell ref="H5:H6"/>
    <mergeCell ref="I5:I6"/>
    <mergeCell ref="J5:K6"/>
    <mergeCell ref="A2:K2"/>
    <mergeCell ref="A19:L19"/>
    <mergeCell ref="A20:L20"/>
    <mergeCell ref="L5:L6"/>
    <mergeCell ref="A7:A8"/>
    <mergeCell ref="A9:A10"/>
    <mergeCell ref="A11:A13"/>
    <mergeCell ref="A14:A15"/>
    <mergeCell ref="A16:A17"/>
    <mergeCell ref="A5:A6"/>
    <mergeCell ref="C5:C6"/>
    <mergeCell ref="D5:D6"/>
    <mergeCell ref="E5:E6"/>
    <mergeCell ref="F5:F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zoomScale="91" zoomScaleNormal="91" zoomScaleSheetLayoutView="85" zoomScalePageLayoutView="41" workbookViewId="0">
      <selection activeCell="O8" sqref="O8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67" t="s">
        <v>627</v>
      </c>
      <c r="B3" s="23"/>
      <c r="C3" s="487"/>
      <c r="D3" s="55"/>
      <c r="E3" s="56"/>
      <c r="F3" s="57"/>
      <c r="G3" s="58"/>
      <c r="H3" s="59" t="s">
        <v>429</v>
      </c>
      <c r="I3" s="60"/>
      <c r="J3" s="61"/>
      <c r="K3" s="62"/>
      <c r="L3" s="488"/>
    </row>
    <row r="4" spans="1:12" s="52" customFormat="1" ht="30.75" customHeight="1" thickBot="1" x14ac:dyDescent="0.3">
      <c r="A4" s="367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687</v>
      </c>
      <c r="E5" s="609" t="s">
        <v>333</v>
      </c>
      <c r="F5" s="611" t="s">
        <v>334</v>
      </c>
      <c r="G5" s="613" t="s">
        <v>714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12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42865</v>
      </c>
      <c r="B7" s="34">
        <v>41772.4375</v>
      </c>
      <c r="C7" s="502">
        <v>41772.4375</v>
      </c>
      <c r="D7" s="230" t="s">
        <v>0</v>
      </c>
      <c r="E7" s="231">
        <v>41772.444444444445</v>
      </c>
      <c r="F7" s="232">
        <f t="shared" ref="F7:F23" si="0">E7-C7</f>
        <v>6.9444444452528842E-3</v>
      </c>
      <c r="G7" s="233"/>
      <c r="H7" s="278">
        <v>39</v>
      </c>
      <c r="I7" s="279">
        <v>1</v>
      </c>
      <c r="J7" s="280"/>
      <c r="K7" s="237" t="s">
        <v>633</v>
      </c>
      <c r="L7" s="503"/>
    </row>
    <row r="8" spans="1:12" ht="22.5" customHeight="1" x14ac:dyDescent="0.15">
      <c r="A8" s="598"/>
      <c r="B8" s="35">
        <v>41772.447916666664</v>
      </c>
      <c r="C8" s="505">
        <v>41772.447916666664</v>
      </c>
      <c r="D8" s="254" t="s">
        <v>0</v>
      </c>
      <c r="E8" s="255">
        <v>41772.454861111109</v>
      </c>
      <c r="F8" s="256">
        <f t="shared" si="0"/>
        <v>6.9444444452528842E-3</v>
      </c>
      <c r="G8" s="257"/>
      <c r="H8" s="275">
        <v>39</v>
      </c>
      <c r="I8" s="273">
        <v>2</v>
      </c>
      <c r="J8" s="281"/>
      <c r="K8" s="261" t="s">
        <v>634</v>
      </c>
      <c r="L8" s="440"/>
    </row>
    <row r="9" spans="1:12" ht="22.5" customHeight="1" x14ac:dyDescent="0.15">
      <c r="A9" s="598"/>
      <c r="B9" s="35">
        <v>41772.458333333336</v>
      </c>
      <c r="C9" s="505">
        <v>41772.458333333336</v>
      </c>
      <c r="D9" s="254" t="s">
        <v>0</v>
      </c>
      <c r="E9" s="255">
        <v>41772.465277777781</v>
      </c>
      <c r="F9" s="256">
        <f t="shared" si="0"/>
        <v>6.9444444452528842E-3</v>
      </c>
      <c r="G9" s="257"/>
      <c r="H9" s="275">
        <v>39</v>
      </c>
      <c r="I9" s="273">
        <v>3</v>
      </c>
      <c r="J9" s="281"/>
      <c r="K9" s="261" t="s">
        <v>635</v>
      </c>
      <c r="L9" s="440"/>
    </row>
    <row r="10" spans="1:12" ht="22.5" customHeight="1" x14ac:dyDescent="0.15">
      <c r="A10" s="598"/>
      <c r="B10" s="14">
        <v>41772.479166666664</v>
      </c>
      <c r="C10" s="491">
        <v>41772.479166666664</v>
      </c>
      <c r="D10" s="102" t="s">
        <v>0</v>
      </c>
      <c r="E10" s="185">
        <v>41772.486111111109</v>
      </c>
      <c r="F10" s="186">
        <f t="shared" si="0"/>
        <v>6.9444444452528842E-3</v>
      </c>
      <c r="G10" s="103"/>
      <c r="H10" s="104">
        <v>39</v>
      </c>
      <c r="I10" s="105">
        <v>4</v>
      </c>
      <c r="J10" s="220"/>
      <c r="K10" s="187" t="s">
        <v>636</v>
      </c>
      <c r="L10" s="432"/>
    </row>
    <row r="11" spans="1:12" ht="22.5" customHeight="1" x14ac:dyDescent="0.15">
      <c r="A11" s="598"/>
      <c r="B11" s="15">
        <v>41772.541666666664</v>
      </c>
      <c r="C11" s="498">
        <v>41772.541666666664</v>
      </c>
      <c r="D11" s="107" t="s">
        <v>0</v>
      </c>
      <c r="E11" s="214">
        <v>41772.548611111109</v>
      </c>
      <c r="F11" s="245">
        <f t="shared" si="0"/>
        <v>6.9444444452528842E-3</v>
      </c>
      <c r="G11" s="108"/>
      <c r="H11" s="109">
        <v>39</v>
      </c>
      <c r="I11" s="110">
        <v>5</v>
      </c>
      <c r="J11" s="217"/>
      <c r="K11" s="248" t="s">
        <v>637</v>
      </c>
      <c r="L11" s="434"/>
    </row>
    <row r="12" spans="1:12" ht="22.5" customHeight="1" x14ac:dyDescent="0.15">
      <c r="A12" s="598"/>
      <c r="B12" s="35">
        <v>41772.552083333336</v>
      </c>
      <c r="C12" s="505">
        <v>41772.552083333336</v>
      </c>
      <c r="D12" s="254" t="s">
        <v>0</v>
      </c>
      <c r="E12" s="255">
        <v>41772.559027777781</v>
      </c>
      <c r="F12" s="256">
        <f t="shared" si="0"/>
        <v>6.9444444452528842E-3</v>
      </c>
      <c r="G12" s="257"/>
      <c r="H12" s="275">
        <v>39</v>
      </c>
      <c r="I12" s="273">
        <v>6</v>
      </c>
      <c r="J12" s="281"/>
      <c r="K12" s="261" t="s">
        <v>638</v>
      </c>
      <c r="L12" s="440"/>
    </row>
    <row r="13" spans="1:12" ht="22.5" customHeight="1" x14ac:dyDescent="0.15">
      <c r="A13" s="598"/>
      <c r="B13" s="35">
        <v>41772.565972222219</v>
      </c>
      <c r="C13" s="505">
        <v>41772.565972222219</v>
      </c>
      <c r="D13" s="254" t="s">
        <v>0</v>
      </c>
      <c r="E13" s="255">
        <v>41772.572916666664</v>
      </c>
      <c r="F13" s="256">
        <f t="shared" si="0"/>
        <v>6.9444444452528842E-3</v>
      </c>
      <c r="G13" s="257"/>
      <c r="H13" s="275">
        <v>39</v>
      </c>
      <c r="I13" s="273">
        <v>7</v>
      </c>
      <c r="J13" s="281"/>
      <c r="K13" s="261" t="s">
        <v>639</v>
      </c>
      <c r="L13" s="440"/>
    </row>
    <row r="14" spans="1:12" ht="22.5" customHeight="1" x14ac:dyDescent="0.15">
      <c r="A14" s="598"/>
      <c r="B14" s="35">
        <v>41772.579861111109</v>
      </c>
      <c r="C14" s="505">
        <v>41772.579861111109</v>
      </c>
      <c r="D14" s="254" t="s">
        <v>0</v>
      </c>
      <c r="E14" s="255">
        <v>41772.586805555555</v>
      </c>
      <c r="F14" s="256">
        <f t="shared" si="0"/>
        <v>6.9444444452528842E-3</v>
      </c>
      <c r="G14" s="257"/>
      <c r="H14" s="275">
        <v>39</v>
      </c>
      <c r="I14" s="273">
        <v>8</v>
      </c>
      <c r="J14" s="281"/>
      <c r="K14" s="261" t="s">
        <v>640</v>
      </c>
      <c r="L14" s="440"/>
    </row>
    <row r="15" spans="1:12" ht="22.5" customHeight="1" x14ac:dyDescent="0.15">
      <c r="A15" s="598"/>
      <c r="B15" s="35">
        <v>41772.590277777781</v>
      </c>
      <c r="C15" s="505">
        <v>41772.590277777781</v>
      </c>
      <c r="D15" s="254" t="s">
        <v>0</v>
      </c>
      <c r="E15" s="255">
        <v>41772.597222222219</v>
      </c>
      <c r="F15" s="256">
        <f t="shared" si="0"/>
        <v>6.9444444379769266E-3</v>
      </c>
      <c r="G15" s="257"/>
      <c r="H15" s="275">
        <v>39</v>
      </c>
      <c r="I15" s="273">
        <v>9</v>
      </c>
      <c r="J15" s="281"/>
      <c r="K15" s="261" t="s">
        <v>641</v>
      </c>
      <c r="L15" s="440"/>
    </row>
    <row r="16" spans="1:12" ht="22.5" customHeight="1" x14ac:dyDescent="0.15">
      <c r="A16" s="598"/>
      <c r="B16" s="35">
        <v>41772.600694444445</v>
      </c>
      <c r="C16" s="505">
        <v>41772.600694444445</v>
      </c>
      <c r="D16" s="254" t="s">
        <v>0</v>
      </c>
      <c r="E16" s="255">
        <v>41772.607638888891</v>
      </c>
      <c r="F16" s="256">
        <f t="shared" si="0"/>
        <v>6.9444444452528842E-3</v>
      </c>
      <c r="G16" s="257"/>
      <c r="H16" s="275">
        <v>39</v>
      </c>
      <c r="I16" s="273">
        <v>10</v>
      </c>
      <c r="J16" s="281"/>
      <c r="K16" s="261" t="s">
        <v>642</v>
      </c>
      <c r="L16" s="440"/>
    </row>
    <row r="17" spans="1:12" ht="22.5" customHeight="1" x14ac:dyDescent="0.15">
      <c r="A17" s="608"/>
      <c r="B17" s="14">
        <v>41772.611111111109</v>
      </c>
      <c r="C17" s="491">
        <v>41772.611111111109</v>
      </c>
      <c r="D17" s="102" t="s">
        <v>0</v>
      </c>
      <c r="E17" s="185">
        <v>41772.614583333336</v>
      </c>
      <c r="F17" s="186">
        <f t="shared" si="0"/>
        <v>3.4722222262644209E-3</v>
      </c>
      <c r="G17" s="103"/>
      <c r="H17" s="104">
        <v>39</v>
      </c>
      <c r="I17" s="105">
        <v>11</v>
      </c>
      <c r="J17" s="220"/>
      <c r="K17" s="187" t="s">
        <v>643</v>
      </c>
      <c r="L17" s="432"/>
    </row>
    <row r="18" spans="1:12" ht="22.5" customHeight="1" x14ac:dyDescent="0.15">
      <c r="A18" s="597">
        <v>42866</v>
      </c>
      <c r="B18" s="15">
        <v>41773.427083333336</v>
      </c>
      <c r="C18" s="498">
        <v>41773.427083333336</v>
      </c>
      <c r="D18" s="107" t="s">
        <v>0</v>
      </c>
      <c r="E18" s="214">
        <v>41773.434027777781</v>
      </c>
      <c r="F18" s="245">
        <f t="shared" si="0"/>
        <v>6.9444444452528842E-3</v>
      </c>
      <c r="G18" s="108"/>
      <c r="H18" s="109">
        <v>39</v>
      </c>
      <c r="I18" s="110">
        <v>12</v>
      </c>
      <c r="J18" s="217"/>
      <c r="K18" s="248" t="s">
        <v>644</v>
      </c>
      <c r="L18" s="434"/>
    </row>
    <row r="19" spans="1:12" ht="22.5" customHeight="1" x14ac:dyDescent="0.15">
      <c r="A19" s="598"/>
      <c r="B19" s="35">
        <v>41773.4375</v>
      </c>
      <c r="C19" s="505">
        <v>41773.4375</v>
      </c>
      <c r="D19" s="254" t="s">
        <v>0</v>
      </c>
      <c r="E19" s="255">
        <v>41773.444444444445</v>
      </c>
      <c r="F19" s="256">
        <f t="shared" si="0"/>
        <v>6.9444444452528842E-3</v>
      </c>
      <c r="G19" s="257"/>
      <c r="H19" s="275">
        <v>39</v>
      </c>
      <c r="I19" s="273">
        <v>13</v>
      </c>
      <c r="J19" s="281"/>
      <c r="K19" s="261" t="s">
        <v>645</v>
      </c>
      <c r="L19" s="440"/>
    </row>
    <row r="20" spans="1:12" ht="22.5" customHeight="1" x14ac:dyDescent="0.15">
      <c r="A20" s="598"/>
      <c r="B20" s="35">
        <v>41773.447916666664</v>
      </c>
      <c r="C20" s="505">
        <v>41773.447916666664</v>
      </c>
      <c r="D20" s="254" t="s">
        <v>0</v>
      </c>
      <c r="E20" s="255">
        <v>41773.454861111109</v>
      </c>
      <c r="F20" s="256">
        <f t="shared" si="0"/>
        <v>6.9444444452528842E-3</v>
      </c>
      <c r="G20" s="257"/>
      <c r="H20" s="275">
        <v>39</v>
      </c>
      <c r="I20" s="273">
        <v>14</v>
      </c>
      <c r="J20" s="281"/>
      <c r="K20" s="261" t="s">
        <v>646</v>
      </c>
      <c r="L20" s="440"/>
    </row>
    <row r="21" spans="1:12" ht="22.5" customHeight="1" x14ac:dyDescent="0.15">
      <c r="A21" s="598"/>
      <c r="B21" s="35">
        <v>41773.461805555555</v>
      </c>
      <c r="C21" s="505">
        <v>41773.461805555555</v>
      </c>
      <c r="D21" s="254" t="s">
        <v>0</v>
      </c>
      <c r="E21" s="255">
        <v>41773.46875</v>
      </c>
      <c r="F21" s="256">
        <f t="shared" si="0"/>
        <v>6.9444444452528842E-3</v>
      </c>
      <c r="G21" s="257"/>
      <c r="H21" s="275">
        <v>39</v>
      </c>
      <c r="I21" s="273">
        <v>15</v>
      </c>
      <c r="J21" s="281"/>
      <c r="K21" s="261" t="s">
        <v>647</v>
      </c>
      <c r="L21" s="440"/>
    </row>
    <row r="22" spans="1:12" ht="22.5" customHeight="1" x14ac:dyDescent="0.15">
      <c r="A22" s="598"/>
      <c r="B22" s="35">
        <v>41773.475694444445</v>
      </c>
      <c r="C22" s="505">
        <v>41773.475694444445</v>
      </c>
      <c r="D22" s="254" t="s">
        <v>0</v>
      </c>
      <c r="E22" s="255">
        <v>41773.482638888891</v>
      </c>
      <c r="F22" s="256">
        <f t="shared" si="0"/>
        <v>6.9444444452528842E-3</v>
      </c>
      <c r="G22" s="257"/>
      <c r="H22" s="275">
        <v>39</v>
      </c>
      <c r="I22" s="273">
        <v>16</v>
      </c>
      <c r="J22" s="281"/>
      <c r="K22" s="261" t="s">
        <v>648</v>
      </c>
      <c r="L22" s="440"/>
    </row>
    <row r="23" spans="1:12" ht="22.5" customHeight="1" thickBot="1" x14ac:dyDescent="0.2">
      <c r="A23" s="598"/>
      <c r="B23" s="36">
        <v>41773.486111111109</v>
      </c>
      <c r="C23" s="504">
        <v>41773.486111111109</v>
      </c>
      <c r="D23" s="123" t="s">
        <v>0</v>
      </c>
      <c r="E23" s="249">
        <v>41773.493055555555</v>
      </c>
      <c r="F23" s="250">
        <f t="shared" si="0"/>
        <v>6.9444444452528842E-3</v>
      </c>
      <c r="G23" s="124"/>
      <c r="H23" s="125">
        <v>39</v>
      </c>
      <c r="I23" s="400">
        <v>17</v>
      </c>
      <c r="J23" s="282"/>
      <c r="K23" s="253" t="s">
        <v>649</v>
      </c>
      <c r="L23" s="469"/>
    </row>
    <row r="24" spans="1:12" ht="22.5" customHeight="1" x14ac:dyDescent="0.15">
      <c r="A24" s="382"/>
      <c r="B24" s="383"/>
      <c r="C24" s="399"/>
      <c r="D24" s="384"/>
      <c r="E24" s="385"/>
      <c r="F24" s="386"/>
      <c r="G24" s="387"/>
      <c r="H24" s="388"/>
      <c r="I24" s="389"/>
      <c r="J24" s="390"/>
      <c r="K24" s="394"/>
      <c r="L24" s="501"/>
    </row>
    <row r="25" spans="1:12" ht="22.5" customHeight="1" x14ac:dyDescent="0.15">
      <c r="A25" s="599" t="str">
        <f>[2]市町村名簿リンク!$D$40</f>
        <v>　　　［東吉野村：住民福祉課］〒633-2492吉野郡東吉野村小川９９</v>
      </c>
      <c r="B25" s="600"/>
      <c r="C25" s="600"/>
      <c r="D25" s="600"/>
      <c r="E25" s="600"/>
      <c r="F25" s="600"/>
      <c r="G25" s="600"/>
      <c r="H25" s="600"/>
      <c r="I25" s="600"/>
      <c r="J25" s="600"/>
      <c r="K25" s="600"/>
      <c r="L25" s="600"/>
    </row>
    <row r="26" spans="1:12" s="51" customFormat="1" ht="22.5" customHeight="1" x14ac:dyDescent="0.15">
      <c r="A26" s="599" t="str">
        <f>[2]市町村名簿リンク!$E$40</f>
        <v>　　　　　電話　0746-42-0441 ・ FAX　0746-42-1255</v>
      </c>
      <c r="B26" s="601"/>
      <c r="C26" s="601"/>
      <c r="D26" s="601"/>
      <c r="E26" s="601"/>
      <c r="F26" s="601"/>
      <c r="G26" s="601"/>
      <c r="H26" s="601"/>
      <c r="I26" s="601"/>
      <c r="J26" s="601"/>
      <c r="K26" s="601"/>
      <c r="L26" s="601"/>
    </row>
    <row r="27" spans="1:12" s="51" customFormat="1" ht="22.5" customHeight="1" x14ac:dyDescent="0.15">
      <c r="A27" s="172"/>
      <c r="B27" s="1"/>
      <c r="C27" s="483"/>
      <c r="D27" s="414"/>
      <c r="E27" s="67"/>
      <c r="F27" s="68"/>
      <c r="G27" s="69"/>
      <c r="H27" s="70"/>
      <c r="I27" s="71"/>
      <c r="J27" s="199"/>
      <c r="K27" s="200"/>
      <c r="L27" s="495"/>
    </row>
    <row r="28" spans="1:12" s="51" customFormat="1" x14ac:dyDescent="0.15">
      <c r="A28" s="172"/>
      <c r="B28" s="1"/>
      <c r="C28" s="483"/>
      <c r="D28" s="66"/>
      <c r="E28" s="67"/>
      <c r="F28" s="68"/>
      <c r="G28" s="69"/>
      <c r="H28" s="70"/>
      <c r="I28" s="71"/>
      <c r="J28" s="229"/>
      <c r="K28" s="200"/>
      <c r="L28" s="484"/>
    </row>
  </sheetData>
  <sheetProtection password="E6A1" sheet="1" objects="1" scenarios="1"/>
  <mergeCells count="15">
    <mergeCell ref="A25:L25"/>
    <mergeCell ref="A26:L26"/>
    <mergeCell ref="A5:A6"/>
    <mergeCell ref="C5:C6"/>
    <mergeCell ref="D5:D6"/>
    <mergeCell ref="E5:E6"/>
    <mergeCell ref="F5:F6"/>
    <mergeCell ref="G5:G6"/>
    <mergeCell ref="H5:H6"/>
    <mergeCell ref="I5:I6"/>
    <mergeCell ref="A2:K2"/>
    <mergeCell ref="J5:K6"/>
    <mergeCell ref="L5:L6"/>
    <mergeCell ref="A7:A17"/>
    <mergeCell ref="A18:A23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3.5" x14ac:dyDescent="0.15"/>
  <sheetData/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zoomScale="91" zoomScaleNormal="91" zoomScaleSheetLayoutView="85" zoomScalePageLayoutView="41" workbookViewId="0">
      <selection activeCell="N20" sqref="N20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51" t="s">
        <v>600</v>
      </c>
      <c r="B3" s="23"/>
      <c r="C3" s="487"/>
      <c r="D3" s="55"/>
      <c r="E3" s="56"/>
      <c r="F3" s="57"/>
      <c r="G3" s="58"/>
      <c r="H3" s="59" t="s">
        <v>347</v>
      </c>
      <c r="I3" s="60"/>
      <c r="J3" s="61"/>
      <c r="K3" s="62"/>
      <c r="L3" s="488"/>
    </row>
    <row r="4" spans="1:12" s="52" customFormat="1" ht="30.75" customHeight="1" thickBot="1" x14ac:dyDescent="0.3">
      <c r="A4" s="351"/>
      <c r="B4" s="23"/>
      <c r="C4" s="487"/>
      <c r="D4" s="55"/>
      <c r="E4" s="56"/>
      <c r="F4" s="57"/>
      <c r="G4" s="58"/>
      <c r="H4" s="59"/>
      <c r="I4" s="60"/>
      <c r="J4" s="61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685</v>
      </c>
      <c r="E5" s="609" t="s">
        <v>333</v>
      </c>
      <c r="F5" s="623" t="s">
        <v>334</v>
      </c>
      <c r="G5" s="613" t="s">
        <v>683</v>
      </c>
      <c r="H5" s="615" t="s">
        <v>335</v>
      </c>
      <c r="I5" s="606" t="s">
        <v>336</v>
      </c>
      <c r="J5" s="602" t="s">
        <v>684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598">
        <v>42836</v>
      </c>
      <c r="B7" s="34">
        <v>41744.395833333336</v>
      </c>
      <c r="C7" s="502">
        <v>41744.395833333336</v>
      </c>
      <c r="D7" s="230" t="s">
        <v>0</v>
      </c>
      <c r="E7" s="231">
        <v>41744.423611111109</v>
      </c>
      <c r="F7" s="232">
        <f t="shared" ref="F7:F23" si="0">E7-C7</f>
        <v>2.7777777773735579E-2</v>
      </c>
      <c r="G7" s="233"/>
      <c r="H7" s="234">
        <v>4</v>
      </c>
      <c r="I7" s="235">
        <v>5</v>
      </c>
      <c r="J7" s="236"/>
      <c r="K7" s="237" t="s">
        <v>348</v>
      </c>
      <c r="L7" s="503"/>
    </row>
    <row r="8" spans="1:12" ht="22.5" customHeight="1" x14ac:dyDescent="0.15">
      <c r="A8" s="598"/>
      <c r="B8" s="14">
        <v>41744.4375</v>
      </c>
      <c r="C8" s="491">
        <v>41744.4375</v>
      </c>
      <c r="D8" s="102" t="s">
        <v>0</v>
      </c>
      <c r="E8" s="185">
        <v>41744.472222222219</v>
      </c>
      <c r="F8" s="186">
        <f t="shared" si="0"/>
        <v>3.4722222218988463E-2</v>
      </c>
      <c r="G8" s="103"/>
      <c r="H8" s="238">
        <v>4</v>
      </c>
      <c r="I8" s="239">
        <v>4</v>
      </c>
      <c r="J8" s="129"/>
      <c r="K8" s="187" t="s">
        <v>7</v>
      </c>
      <c r="L8" s="432"/>
    </row>
    <row r="9" spans="1:12" ht="22.5" customHeight="1" x14ac:dyDescent="0.15">
      <c r="A9" s="608"/>
      <c r="B9" s="17">
        <v>41744.5625</v>
      </c>
      <c r="C9" s="489">
        <v>41744.5625</v>
      </c>
      <c r="D9" s="133" t="s">
        <v>0</v>
      </c>
      <c r="E9" s="176">
        <v>0.625</v>
      </c>
      <c r="F9" s="177">
        <f t="shared" si="0"/>
        <v>-41743.9375</v>
      </c>
      <c r="G9" s="134"/>
      <c r="H9" s="240">
        <v>4</v>
      </c>
      <c r="I9" s="241">
        <v>6</v>
      </c>
      <c r="J9" s="137"/>
      <c r="K9" s="179" t="s">
        <v>8</v>
      </c>
      <c r="L9" s="442"/>
    </row>
    <row r="10" spans="1:12" ht="22.5" customHeight="1" x14ac:dyDescent="0.15">
      <c r="A10" s="597">
        <v>42838</v>
      </c>
      <c r="B10" s="21">
        <v>41746.416666666664</v>
      </c>
      <c r="C10" s="457">
        <v>41746.416666666664</v>
      </c>
      <c r="D10" s="151" t="s">
        <v>0</v>
      </c>
      <c r="E10" s="209">
        <v>41746.479166666664</v>
      </c>
      <c r="F10" s="242">
        <f t="shared" si="0"/>
        <v>6.25E-2</v>
      </c>
      <c r="G10" s="163"/>
      <c r="H10" s="243">
        <v>4</v>
      </c>
      <c r="I10" s="244">
        <v>1</v>
      </c>
      <c r="J10" s="166"/>
      <c r="K10" s="213" t="s">
        <v>5</v>
      </c>
      <c r="L10" s="479"/>
    </row>
    <row r="11" spans="1:12" ht="22.5" customHeight="1" x14ac:dyDescent="0.15">
      <c r="A11" s="598"/>
      <c r="B11" s="15">
        <v>41746.5625</v>
      </c>
      <c r="C11" s="498">
        <v>41746.5625</v>
      </c>
      <c r="D11" s="107" t="s">
        <v>0</v>
      </c>
      <c r="E11" s="214">
        <v>41746.604166666664</v>
      </c>
      <c r="F11" s="245">
        <f t="shared" si="0"/>
        <v>4.1666666664241347E-2</v>
      </c>
      <c r="G11" s="108"/>
      <c r="H11" s="246">
        <v>4</v>
      </c>
      <c r="I11" s="247">
        <v>2</v>
      </c>
      <c r="J11" s="111"/>
      <c r="K11" s="248" t="s">
        <v>448</v>
      </c>
      <c r="L11" s="434"/>
    </row>
    <row r="12" spans="1:12" ht="22.5" customHeight="1" x14ac:dyDescent="0.15">
      <c r="A12" s="608"/>
      <c r="B12" s="36">
        <v>41746.618055555555</v>
      </c>
      <c r="C12" s="504">
        <v>41746.618055555555</v>
      </c>
      <c r="D12" s="123" t="s">
        <v>0</v>
      </c>
      <c r="E12" s="249">
        <v>41746.666666666664</v>
      </c>
      <c r="F12" s="250">
        <f t="shared" si="0"/>
        <v>4.8611111109494232E-2</v>
      </c>
      <c r="G12" s="124"/>
      <c r="H12" s="251">
        <v>4</v>
      </c>
      <c r="I12" s="252">
        <v>3</v>
      </c>
      <c r="J12" s="127"/>
      <c r="K12" s="253" t="s">
        <v>6</v>
      </c>
      <c r="L12" s="469"/>
    </row>
    <row r="13" spans="1:12" ht="22.5" customHeight="1" x14ac:dyDescent="0.15">
      <c r="A13" s="597">
        <v>42839</v>
      </c>
      <c r="B13" s="21">
        <v>41750.395833333336</v>
      </c>
      <c r="C13" s="457">
        <v>0.41666666666666669</v>
      </c>
      <c r="D13" s="151" t="s">
        <v>0</v>
      </c>
      <c r="E13" s="209">
        <v>0.47916666666666669</v>
      </c>
      <c r="F13" s="242">
        <f t="shared" si="0"/>
        <v>6.25E-2</v>
      </c>
      <c r="G13" s="163"/>
      <c r="H13" s="243">
        <v>4</v>
      </c>
      <c r="I13" s="244">
        <v>7</v>
      </c>
      <c r="J13" s="166"/>
      <c r="K13" s="213" t="s">
        <v>9</v>
      </c>
      <c r="L13" s="479"/>
    </row>
    <row r="14" spans="1:12" ht="22.5" customHeight="1" x14ac:dyDescent="0.15">
      <c r="A14" s="598"/>
      <c r="B14" s="15">
        <v>41750.5625</v>
      </c>
      <c r="C14" s="498">
        <v>41750.5625</v>
      </c>
      <c r="D14" s="107" t="s">
        <v>0</v>
      </c>
      <c r="E14" s="214">
        <v>41750.583333333336</v>
      </c>
      <c r="F14" s="245">
        <f t="shared" si="0"/>
        <v>2.0833333335758653E-2</v>
      </c>
      <c r="G14" s="108"/>
      <c r="H14" s="246">
        <v>4</v>
      </c>
      <c r="I14" s="247">
        <v>8</v>
      </c>
      <c r="J14" s="111"/>
      <c r="K14" s="248" t="s">
        <v>10</v>
      </c>
      <c r="L14" s="434"/>
    </row>
    <row r="15" spans="1:12" ht="22.5" customHeight="1" x14ac:dyDescent="0.15">
      <c r="A15" s="598"/>
      <c r="B15" s="35">
        <v>41750.604166666664</v>
      </c>
      <c r="C15" s="505">
        <v>41750.604166666664</v>
      </c>
      <c r="D15" s="254" t="s">
        <v>0</v>
      </c>
      <c r="E15" s="255">
        <v>41750.631944444445</v>
      </c>
      <c r="F15" s="256">
        <f t="shared" si="0"/>
        <v>2.7777777781011537E-2</v>
      </c>
      <c r="G15" s="257"/>
      <c r="H15" s="258">
        <v>4</v>
      </c>
      <c r="I15" s="259">
        <v>9</v>
      </c>
      <c r="J15" s="260"/>
      <c r="K15" s="261" t="s">
        <v>11</v>
      </c>
      <c r="L15" s="440"/>
    </row>
    <row r="16" spans="1:12" ht="22.5" customHeight="1" x14ac:dyDescent="0.15">
      <c r="A16" s="608"/>
      <c r="B16" s="14">
        <v>41750.645833333336</v>
      </c>
      <c r="C16" s="491">
        <v>41750.645833333336</v>
      </c>
      <c r="D16" s="102" t="s">
        <v>0</v>
      </c>
      <c r="E16" s="185">
        <v>41750.666666666664</v>
      </c>
      <c r="F16" s="186">
        <f t="shared" si="0"/>
        <v>2.0833333328482695E-2</v>
      </c>
      <c r="G16" s="103"/>
      <c r="H16" s="238">
        <v>4</v>
      </c>
      <c r="I16" s="239">
        <v>10</v>
      </c>
      <c r="J16" s="129"/>
      <c r="K16" s="187" t="s">
        <v>12</v>
      </c>
      <c r="L16" s="432"/>
    </row>
    <row r="17" spans="1:12" ht="22.5" customHeight="1" x14ac:dyDescent="0.15">
      <c r="A17" s="597">
        <v>42842</v>
      </c>
      <c r="B17" s="13">
        <v>41751.395833333336</v>
      </c>
      <c r="C17" s="490">
        <v>41751.395833333336</v>
      </c>
      <c r="D17" s="95" t="s">
        <v>0</v>
      </c>
      <c r="E17" s="181">
        <v>41751.444444444445</v>
      </c>
      <c r="F17" s="182">
        <f t="shared" si="0"/>
        <v>4.8611111109494232E-2</v>
      </c>
      <c r="G17" s="96"/>
      <c r="H17" s="262">
        <v>4</v>
      </c>
      <c r="I17" s="263">
        <v>11</v>
      </c>
      <c r="J17" s="116"/>
      <c r="K17" s="183" t="s">
        <v>13</v>
      </c>
      <c r="L17" s="429"/>
    </row>
    <row r="18" spans="1:12" ht="22.5" customHeight="1" x14ac:dyDescent="0.15">
      <c r="A18" s="598"/>
      <c r="B18" s="14">
        <v>41751.458333333336</v>
      </c>
      <c r="C18" s="491">
        <v>41751.458333333336</v>
      </c>
      <c r="D18" s="102" t="s">
        <v>0</v>
      </c>
      <c r="E18" s="185">
        <v>41751.472222222219</v>
      </c>
      <c r="F18" s="186">
        <f t="shared" si="0"/>
        <v>1.3888888883229811E-2</v>
      </c>
      <c r="G18" s="103"/>
      <c r="H18" s="238">
        <v>4</v>
      </c>
      <c r="I18" s="239">
        <v>12</v>
      </c>
      <c r="J18" s="129"/>
      <c r="K18" s="187" t="s">
        <v>349</v>
      </c>
      <c r="L18" s="432"/>
    </row>
    <row r="19" spans="1:12" ht="22.5" customHeight="1" x14ac:dyDescent="0.15">
      <c r="A19" s="608"/>
      <c r="B19" s="17">
        <v>41751.5625</v>
      </c>
      <c r="C19" s="489">
        <v>41751.5625</v>
      </c>
      <c r="D19" s="133" t="s">
        <v>0</v>
      </c>
      <c r="E19" s="176">
        <v>0.625</v>
      </c>
      <c r="F19" s="177">
        <f t="shared" si="0"/>
        <v>-41750.9375</v>
      </c>
      <c r="G19" s="134"/>
      <c r="H19" s="240">
        <v>4</v>
      </c>
      <c r="I19" s="241">
        <v>13</v>
      </c>
      <c r="J19" s="137"/>
      <c r="K19" s="179" t="s">
        <v>14</v>
      </c>
      <c r="L19" s="442"/>
    </row>
    <row r="20" spans="1:12" ht="22.5" customHeight="1" x14ac:dyDescent="0.15">
      <c r="A20" s="597">
        <v>42845</v>
      </c>
      <c r="B20" s="21">
        <v>41753.395833333336</v>
      </c>
      <c r="C20" s="457">
        <v>0.41666666666666669</v>
      </c>
      <c r="D20" s="151" t="s">
        <v>0</v>
      </c>
      <c r="E20" s="209">
        <v>0.47916666666666669</v>
      </c>
      <c r="F20" s="242">
        <f t="shared" si="0"/>
        <v>6.25E-2</v>
      </c>
      <c r="G20" s="163"/>
      <c r="H20" s="243">
        <v>4</v>
      </c>
      <c r="I20" s="244">
        <v>14</v>
      </c>
      <c r="J20" s="166"/>
      <c r="K20" s="213" t="s">
        <v>15</v>
      </c>
      <c r="L20" s="479"/>
    </row>
    <row r="21" spans="1:12" ht="22.5" customHeight="1" x14ac:dyDescent="0.15">
      <c r="A21" s="598"/>
      <c r="B21" s="15">
        <v>41753.569444444445</v>
      </c>
      <c r="C21" s="498">
        <v>41753.569444444445</v>
      </c>
      <c r="D21" s="107" t="s">
        <v>0</v>
      </c>
      <c r="E21" s="214">
        <v>41753.583333333336</v>
      </c>
      <c r="F21" s="245">
        <f t="shared" si="0"/>
        <v>1.3888888890505768E-2</v>
      </c>
      <c r="G21" s="108"/>
      <c r="H21" s="246">
        <v>4</v>
      </c>
      <c r="I21" s="247">
        <v>15</v>
      </c>
      <c r="J21" s="111"/>
      <c r="K21" s="248" t="s">
        <v>350</v>
      </c>
      <c r="L21" s="434"/>
    </row>
    <row r="22" spans="1:12" ht="22.5" customHeight="1" x14ac:dyDescent="0.15">
      <c r="A22" s="598"/>
      <c r="B22" s="35">
        <v>41753.597222222219</v>
      </c>
      <c r="C22" s="505">
        <v>41753.597222222219</v>
      </c>
      <c r="D22" s="254" t="s">
        <v>0</v>
      </c>
      <c r="E22" s="255">
        <v>41753.625</v>
      </c>
      <c r="F22" s="256">
        <f t="shared" si="0"/>
        <v>2.7777777781011537E-2</v>
      </c>
      <c r="G22" s="257"/>
      <c r="H22" s="258">
        <v>4</v>
      </c>
      <c r="I22" s="259">
        <v>16</v>
      </c>
      <c r="J22" s="260"/>
      <c r="K22" s="261" t="s">
        <v>351</v>
      </c>
      <c r="L22" s="440"/>
    </row>
    <row r="23" spans="1:12" ht="22.5" customHeight="1" thickBot="1" x14ac:dyDescent="0.2">
      <c r="A23" s="625"/>
      <c r="B23" s="16">
        <v>41753.638888888891</v>
      </c>
      <c r="C23" s="506">
        <v>41753.638888888891</v>
      </c>
      <c r="D23" s="167" t="s">
        <v>0</v>
      </c>
      <c r="E23" s="264">
        <v>41753.652777777781</v>
      </c>
      <c r="F23" s="265">
        <f t="shared" si="0"/>
        <v>1.3888888890505768E-2</v>
      </c>
      <c r="G23" s="168"/>
      <c r="H23" s="266">
        <v>4</v>
      </c>
      <c r="I23" s="267">
        <v>17</v>
      </c>
      <c r="J23" s="171"/>
      <c r="K23" s="268" t="s">
        <v>16</v>
      </c>
      <c r="L23" s="507"/>
    </row>
    <row r="24" spans="1:12" ht="22.5" customHeight="1" x14ac:dyDescent="0.15">
      <c r="A24" s="382"/>
      <c r="B24" s="383"/>
      <c r="C24" s="399"/>
      <c r="D24" s="384"/>
      <c r="E24" s="385"/>
      <c r="F24" s="386"/>
      <c r="G24" s="387"/>
      <c r="H24" s="392"/>
      <c r="I24" s="391"/>
      <c r="J24" s="393"/>
      <c r="K24" s="394"/>
      <c r="L24" s="501"/>
    </row>
    <row r="25" spans="1:12" s="51" customFormat="1" ht="22.5" customHeight="1" x14ac:dyDescent="0.15">
      <c r="A25" s="599" t="str">
        <f>[2]市町村名簿リンク!$D$5</f>
        <v>　　　［天理市：環境政策課　環境対策係］〒632-0016天理市川原城町６０５</v>
      </c>
      <c r="B25" s="600"/>
      <c r="C25" s="600"/>
      <c r="D25" s="600"/>
      <c r="E25" s="600"/>
      <c r="F25" s="600"/>
      <c r="G25" s="600"/>
      <c r="H25" s="600"/>
      <c r="I25" s="600"/>
      <c r="J25" s="600"/>
      <c r="K25" s="600"/>
      <c r="L25" s="600"/>
    </row>
    <row r="26" spans="1:12" s="51" customFormat="1" ht="22.5" customHeight="1" x14ac:dyDescent="0.15">
      <c r="A26" s="599" t="str">
        <f>[2]市町村名簿リンク!$E$5</f>
        <v>　　　　　電話　0743-63-1001 ・ FAX　0743-62-1550</v>
      </c>
      <c r="B26" s="601"/>
      <c r="C26" s="601"/>
      <c r="D26" s="601"/>
      <c r="E26" s="601"/>
      <c r="F26" s="601"/>
      <c r="G26" s="601"/>
      <c r="H26" s="601"/>
      <c r="I26" s="601"/>
      <c r="J26" s="601"/>
      <c r="K26" s="601"/>
      <c r="L26" s="601"/>
    </row>
    <row r="27" spans="1:12" s="51" customFormat="1" ht="22.5" customHeight="1" x14ac:dyDescent="0.15">
      <c r="A27" s="172"/>
      <c r="B27" s="1"/>
      <c r="C27" s="483"/>
      <c r="D27" s="414"/>
      <c r="E27" s="67"/>
      <c r="F27" s="68"/>
      <c r="G27" s="69"/>
      <c r="H27" s="70"/>
      <c r="I27" s="71"/>
      <c r="J27" s="199"/>
      <c r="K27" s="200"/>
      <c r="L27" s="495"/>
    </row>
    <row r="28" spans="1:12" s="51" customFormat="1" ht="22.5" customHeight="1" x14ac:dyDescent="0.15">
      <c r="A28" s="172"/>
      <c r="B28" s="1"/>
      <c r="C28" s="483"/>
      <c r="D28" s="414"/>
      <c r="E28" s="67"/>
      <c r="F28" s="68"/>
      <c r="G28" s="69"/>
      <c r="H28" s="70"/>
      <c r="I28" s="71"/>
      <c r="J28" s="199"/>
      <c r="K28" s="200"/>
      <c r="L28" s="495"/>
    </row>
    <row r="29" spans="1:12" s="51" customFormat="1" x14ac:dyDescent="0.15">
      <c r="A29" s="172"/>
      <c r="B29" s="1"/>
      <c r="C29" s="483"/>
      <c r="D29" s="66"/>
      <c r="E29" s="67"/>
      <c r="F29" s="68"/>
      <c r="G29" s="69"/>
      <c r="H29" s="70"/>
      <c r="I29" s="71"/>
      <c r="J29" s="229"/>
      <c r="K29" s="200"/>
      <c r="L29" s="484"/>
    </row>
  </sheetData>
  <sheetProtection password="E6A1" sheet="1" objects="1" scenarios="1"/>
  <mergeCells count="18">
    <mergeCell ref="A2:K2"/>
    <mergeCell ref="A20:A23"/>
    <mergeCell ref="A25:L25"/>
    <mergeCell ref="A26:L26"/>
    <mergeCell ref="J5:K6"/>
    <mergeCell ref="L5:L6"/>
    <mergeCell ref="A7:A9"/>
    <mergeCell ref="A10:A12"/>
    <mergeCell ref="A13:A16"/>
    <mergeCell ref="A17:A19"/>
    <mergeCell ref="A5:A6"/>
    <mergeCell ref="C5:C6"/>
    <mergeCell ref="D5:D6"/>
    <mergeCell ref="E5:E6"/>
    <mergeCell ref="F5:F6"/>
    <mergeCell ref="G5:G6"/>
    <mergeCell ref="H5:H6"/>
    <mergeCell ref="I5:I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zoomScale="91" zoomScaleNormal="91" zoomScaleSheetLayoutView="85" zoomScalePageLayoutView="41" workbookViewId="0">
      <selection activeCell="M23" sqref="M23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601</v>
      </c>
      <c r="B3" s="23"/>
      <c r="C3" s="487"/>
      <c r="D3" s="55"/>
      <c r="E3" s="56"/>
      <c r="F3" s="57"/>
      <c r="G3" s="58"/>
      <c r="H3" s="59" t="s">
        <v>352</v>
      </c>
      <c r="I3" s="60"/>
      <c r="J3" s="53"/>
      <c r="K3" s="62"/>
      <c r="L3" s="488"/>
    </row>
    <row r="4" spans="1:12" s="52" customFormat="1" ht="30.75" customHeight="1" thickBot="1" x14ac:dyDescent="0.3">
      <c r="A4" s="83"/>
      <c r="B4" s="23"/>
      <c r="C4" s="487"/>
      <c r="D4" s="55"/>
      <c r="E4" s="56"/>
      <c r="F4" s="57"/>
      <c r="G4" s="58"/>
      <c r="H4" s="59"/>
      <c r="I4" s="60"/>
      <c r="J4" s="53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669</v>
      </c>
      <c r="E5" s="609" t="s">
        <v>333</v>
      </c>
      <c r="F5" s="623" t="s">
        <v>334</v>
      </c>
      <c r="G5" s="613" t="s">
        <v>654</v>
      </c>
      <c r="H5" s="615" t="s">
        <v>335</v>
      </c>
      <c r="I5" s="606" t="s">
        <v>336</v>
      </c>
      <c r="J5" s="602" t="s">
        <v>682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666">
        <v>42877</v>
      </c>
      <c r="B7" s="25">
        <v>41778.395833333336</v>
      </c>
      <c r="C7" s="496">
        <v>41778.395833333336</v>
      </c>
      <c r="D7" s="201" t="s">
        <v>0</v>
      </c>
      <c r="E7" s="202">
        <v>41778.479166666664</v>
      </c>
      <c r="F7" s="271">
        <f t="shared" ref="F7:F16" si="0">E7-C7</f>
        <v>8.3333333328482695E-2</v>
      </c>
      <c r="G7" s="272"/>
      <c r="H7" s="205">
        <v>5</v>
      </c>
      <c r="I7" s="206">
        <v>5</v>
      </c>
      <c r="J7" s="178"/>
      <c r="K7" s="208" t="s">
        <v>449</v>
      </c>
      <c r="L7" s="497"/>
    </row>
    <row r="8" spans="1:12" ht="22.5" customHeight="1" x14ac:dyDescent="0.15">
      <c r="A8" s="662"/>
      <c r="B8" s="26">
        <v>41778.5625</v>
      </c>
      <c r="C8" s="492">
        <v>41778.5625</v>
      </c>
      <c r="D8" s="66" t="s">
        <v>0</v>
      </c>
      <c r="E8" s="188">
        <v>41778.645833333336</v>
      </c>
      <c r="F8" s="189">
        <f t="shared" si="0"/>
        <v>8.3333333335758653E-2</v>
      </c>
      <c r="G8" s="112"/>
      <c r="H8" s="113">
        <v>5</v>
      </c>
      <c r="I8" s="114">
        <v>6</v>
      </c>
      <c r="J8" s="72"/>
      <c r="K8" s="190" t="s">
        <v>450</v>
      </c>
      <c r="L8" s="436"/>
    </row>
    <row r="9" spans="1:12" ht="22.5" customHeight="1" x14ac:dyDescent="0.15">
      <c r="A9" s="664">
        <v>42878</v>
      </c>
      <c r="B9" s="27">
        <v>41779.395833333336</v>
      </c>
      <c r="C9" s="457">
        <v>41779.395833333336</v>
      </c>
      <c r="D9" s="151" t="s">
        <v>0</v>
      </c>
      <c r="E9" s="209">
        <v>0.45833333333333331</v>
      </c>
      <c r="F9" s="242">
        <f t="shared" si="0"/>
        <v>-41778.9375</v>
      </c>
      <c r="G9" s="163"/>
      <c r="H9" s="164">
        <v>5</v>
      </c>
      <c r="I9" s="98">
        <v>1</v>
      </c>
      <c r="J9" s="116"/>
      <c r="K9" s="183" t="s">
        <v>451</v>
      </c>
      <c r="L9" s="429"/>
    </row>
    <row r="10" spans="1:12" ht="22.5" customHeight="1" x14ac:dyDescent="0.15">
      <c r="A10" s="662"/>
      <c r="B10" s="28">
        <v>41779.541666666664</v>
      </c>
      <c r="C10" s="498">
        <v>41779.541666666664</v>
      </c>
      <c r="D10" s="107" t="s">
        <v>0</v>
      </c>
      <c r="E10" s="214">
        <v>41779.583333333336</v>
      </c>
      <c r="F10" s="182">
        <f t="shared" si="0"/>
        <v>4.1666666671517305E-2</v>
      </c>
      <c r="G10" s="96"/>
      <c r="H10" s="97">
        <v>5</v>
      </c>
      <c r="I10" s="273">
        <v>3</v>
      </c>
      <c r="J10" s="260"/>
      <c r="K10" s="261" t="s">
        <v>452</v>
      </c>
      <c r="L10" s="440"/>
    </row>
    <row r="11" spans="1:12" ht="22.5" customHeight="1" x14ac:dyDescent="0.15">
      <c r="A11" s="665"/>
      <c r="B11" s="29">
        <v>41779.604166666664</v>
      </c>
      <c r="C11" s="491">
        <v>41779.604166666664</v>
      </c>
      <c r="D11" s="102" t="s">
        <v>0</v>
      </c>
      <c r="E11" s="185">
        <v>41779.666666666664</v>
      </c>
      <c r="F11" s="186">
        <f t="shared" si="0"/>
        <v>6.25E-2</v>
      </c>
      <c r="G11" s="103"/>
      <c r="H11" s="104">
        <v>5</v>
      </c>
      <c r="I11" s="105">
        <v>2</v>
      </c>
      <c r="J11" s="129"/>
      <c r="K11" s="187" t="s">
        <v>453</v>
      </c>
      <c r="L11" s="432"/>
    </row>
    <row r="12" spans="1:12" ht="22.5" customHeight="1" x14ac:dyDescent="0.15">
      <c r="A12" s="662">
        <v>42879</v>
      </c>
      <c r="B12" s="28">
        <v>41780.395833333336</v>
      </c>
      <c r="C12" s="498">
        <v>41780.395833333336</v>
      </c>
      <c r="D12" s="107" t="s">
        <v>0</v>
      </c>
      <c r="E12" s="214">
        <v>41780.427083333336</v>
      </c>
      <c r="F12" s="182">
        <f t="shared" si="0"/>
        <v>3.125E-2</v>
      </c>
      <c r="G12" s="96"/>
      <c r="H12" s="97">
        <v>5</v>
      </c>
      <c r="I12" s="98">
        <v>7</v>
      </c>
      <c r="J12" s="116"/>
      <c r="K12" s="183" t="s">
        <v>454</v>
      </c>
      <c r="L12" s="429"/>
    </row>
    <row r="13" spans="1:12" ht="22.5" customHeight="1" x14ac:dyDescent="0.15">
      <c r="A13" s="662"/>
      <c r="B13" s="29">
        <v>41780.447916666664</v>
      </c>
      <c r="C13" s="491">
        <v>41780.447916666664</v>
      </c>
      <c r="D13" s="102" t="s">
        <v>0</v>
      </c>
      <c r="E13" s="185">
        <v>41780.489583333336</v>
      </c>
      <c r="F13" s="186">
        <f t="shared" si="0"/>
        <v>4.1666666671517305E-2</v>
      </c>
      <c r="G13" s="103"/>
      <c r="H13" s="104">
        <v>5</v>
      </c>
      <c r="I13" s="105">
        <v>8</v>
      </c>
      <c r="J13" s="129"/>
      <c r="K13" s="187" t="s">
        <v>455</v>
      </c>
      <c r="L13" s="432"/>
    </row>
    <row r="14" spans="1:12" ht="22.5" customHeight="1" x14ac:dyDescent="0.15">
      <c r="A14" s="662"/>
      <c r="B14" s="28">
        <v>41780.541666666664</v>
      </c>
      <c r="C14" s="498">
        <v>41780.541666666664</v>
      </c>
      <c r="D14" s="107" t="s">
        <v>0</v>
      </c>
      <c r="E14" s="214">
        <v>41780.583333333336</v>
      </c>
      <c r="F14" s="245">
        <f t="shared" si="0"/>
        <v>4.1666666671517305E-2</v>
      </c>
      <c r="G14" s="108"/>
      <c r="H14" s="109">
        <v>5</v>
      </c>
      <c r="I14" s="110">
        <v>9</v>
      </c>
      <c r="J14" s="111"/>
      <c r="K14" s="248" t="s">
        <v>456</v>
      </c>
      <c r="L14" s="434"/>
    </row>
    <row r="15" spans="1:12" ht="22.5" customHeight="1" x14ac:dyDescent="0.15">
      <c r="A15" s="662"/>
      <c r="B15" s="30">
        <v>41780.604166666664</v>
      </c>
      <c r="C15" s="504">
        <v>41780.604166666664</v>
      </c>
      <c r="D15" s="123" t="s">
        <v>0</v>
      </c>
      <c r="E15" s="249">
        <v>41780.666666666664</v>
      </c>
      <c r="F15" s="250">
        <f t="shared" si="0"/>
        <v>6.25E-2</v>
      </c>
      <c r="G15" s="124"/>
      <c r="H15" s="125">
        <v>5</v>
      </c>
      <c r="I15" s="126">
        <v>10</v>
      </c>
      <c r="J15" s="127"/>
      <c r="K15" s="253" t="s">
        <v>457</v>
      </c>
      <c r="L15" s="469"/>
    </row>
    <row r="16" spans="1:12" ht="22.5" customHeight="1" x14ac:dyDescent="0.15">
      <c r="A16" s="664">
        <v>42880</v>
      </c>
      <c r="B16" s="27">
        <v>41781.395833333336</v>
      </c>
      <c r="C16" s="457">
        <v>41781.395833333336</v>
      </c>
      <c r="D16" s="151" t="s">
        <v>0</v>
      </c>
      <c r="E16" s="209">
        <v>41781.479166666664</v>
      </c>
      <c r="F16" s="242">
        <f t="shared" si="0"/>
        <v>8.3333333328482695E-2</v>
      </c>
      <c r="G16" s="163"/>
      <c r="H16" s="164">
        <v>5</v>
      </c>
      <c r="I16" s="165">
        <v>11</v>
      </c>
      <c r="J16" s="166"/>
      <c r="K16" s="213" t="s">
        <v>458</v>
      </c>
      <c r="L16" s="479"/>
    </row>
    <row r="17" spans="1:12" ht="22.5" customHeight="1" x14ac:dyDescent="0.15">
      <c r="A17" s="662"/>
      <c r="B17" s="28">
        <v>41781.541666666664</v>
      </c>
      <c r="C17" s="498">
        <v>41781.541666666664</v>
      </c>
      <c r="D17" s="107" t="s">
        <v>0</v>
      </c>
      <c r="E17" s="214">
        <v>41781.604166666664</v>
      </c>
      <c r="F17" s="182">
        <f t="shared" ref="F17:F23" si="1">E17-C17</f>
        <v>6.25E-2</v>
      </c>
      <c r="G17" s="96"/>
      <c r="H17" s="97">
        <v>5</v>
      </c>
      <c r="I17" s="110">
        <v>12</v>
      </c>
      <c r="J17" s="111"/>
      <c r="K17" s="248" t="s">
        <v>459</v>
      </c>
      <c r="L17" s="434"/>
    </row>
    <row r="18" spans="1:12" ht="22.5" customHeight="1" x14ac:dyDescent="0.15">
      <c r="A18" s="665"/>
      <c r="B18" s="31">
        <v>41781.625</v>
      </c>
      <c r="C18" s="489">
        <v>41781.625</v>
      </c>
      <c r="D18" s="102" t="s">
        <v>0</v>
      </c>
      <c r="E18" s="176">
        <v>41781.666666666664</v>
      </c>
      <c r="F18" s="186">
        <f t="shared" si="1"/>
        <v>4.1666666664241347E-2</v>
      </c>
      <c r="G18" s="103"/>
      <c r="H18" s="104">
        <v>5</v>
      </c>
      <c r="I18" s="105">
        <v>13</v>
      </c>
      <c r="J18" s="129"/>
      <c r="K18" s="187" t="s">
        <v>460</v>
      </c>
      <c r="L18" s="432"/>
    </row>
    <row r="19" spans="1:12" ht="22.5" customHeight="1" x14ac:dyDescent="0.15">
      <c r="A19" s="662">
        <v>42881</v>
      </c>
      <c r="B19" s="28">
        <v>41782.388888888891</v>
      </c>
      <c r="C19" s="498">
        <v>41782.388888888891</v>
      </c>
      <c r="D19" s="107" t="s">
        <v>0</v>
      </c>
      <c r="E19" s="214">
        <v>41782.423611111109</v>
      </c>
      <c r="F19" s="182">
        <f t="shared" si="1"/>
        <v>3.4722222218988463E-2</v>
      </c>
      <c r="G19" s="96"/>
      <c r="H19" s="97">
        <v>5</v>
      </c>
      <c r="I19" s="98">
        <v>14</v>
      </c>
      <c r="J19" s="116"/>
      <c r="K19" s="274" t="s">
        <v>461</v>
      </c>
      <c r="L19" s="508"/>
    </row>
    <row r="20" spans="1:12" ht="22.5" customHeight="1" x14ac:dyDescent="0.15">
      <c r="A20" s="662"/>
      <c r="B20" s="32">
        <v>41782.4375</v>
      </c>
      <c r="C20" s="505">
        <v>41782.4375</v>
      </c>
      <c r="D20" s="254" t="s">
        <v>0</v>
      </c>
      <c r="E20" s="255">
        <v>41782.458333333336</v>
      </c>
      <c r="F20" s="256">
        <f t="shared" si="1"/>
        <v>2.0833333335758653E-2</v>
      </c>
      <c r="G20" s="257"/>
      <c r="H20" s="275">
        <v>5</v>
      </c>
      <c r="I20" s="273">
        <v>15</v>
      </c>
      <c r="J20" s="260"/>
      <c r="K20" s="261" t="s">
        <v>462</v>
      </c>
      <c r="L20" s="440"/>
    </row>
    <row r="21" spans="1:12" ht="22.5" customHeight="1" x14ac:dyDescent="0.15">
      <c r="A21" s="662"/>
      <c r="B21" s="29">
        <v>41782.472222222219</v>
      </c>
      <c r="C21" s="491">
        <v>41782.472222222219</v>
      </c>
      <c r="D21" s="102" t="s">
        <v>0</v>
      </c>
      <c r="E21" s="185">
        <v>41782.493055555555</v>
      </c>
      <c r="F21" s="186">
        <f t="shared" si="1"/>
        <v>2.0833333335758653E-2</v>
      </c>
      <c r="G21" s="103"/>
      <c r="H21" s="104">
        <v>5</v>
      </c>
      <c r="I21" s="105">
        <v>16</v>
      </c>
      <c r="J21" s="129"/>
      <c r="K21" s="187" t="s">
        <v>463</v>
      </c>
      <c r="L21" s="432"/>
    </row>
    <row r="22" spans="1:12" ht="22.5" customHeight="1" x14ac:dyDescent="0.15">
      <c r="A22" s="662"/>
      <c r="B22" s="28">
        <v>41782.5625</v>
      </c>
      <c r="C22" s="498">
        <v>41782.5625</v>
      </c>
      <c r="D22" s="107" t="s">
        <v>0</v>
      </c>
      <c r="E22" s="214">
        <v>41782.604166666664</v>
      </c>
      <c r="F22" s="245">
        <f t="shared" si="1"/>
        <v>4.1666666664241347E-2</v>
      </c>
      <c r="G22" s="108"/>
      <c r="H22" s="109">
        <v>5</v>
      </c>
      <c r="I22" s="110">
        <v>4</v>
      </c>
      <c r="J22" s="111"/>
      <c r="K22" s="248" t="s">
        <v>464</v>
      </c>
      <c r="L22" s="434"/>
    </row>
    <row r="23" spans="1:12" ht="22.5" customHeight="1" thickBot="1" x14ac:dyDescent="0.2">
      <c r="A23" s="663"/>
      <c r="B23" s="33">
        <v>41782.625</v>
      </c>
      <c r="C23" s="506">
        <v>41782.625</v>
      </c>
      <c r="D23" s="167" t="s">
        <v>0</v>
      </c>
      <c r="E23" s="264">
        <v>41782.666666666664</v>
      </c>
      <c r="F23" s="265">
        <f t="shared" si="1"/>
        <v>4.1666666664241347E-2</v>
      </c>
      <c r="G23" s="168"/>
      <c r="H23" s="169">
        <v>5</v>
      </c>
      <c r="I23" s="196">
        <v>17</v>
      </c>
      <c r="J23" s="276"/>
      <c r="K23" s="198" t="s">
        <v>465</v>
      </c>
      <c r="L23" s="509"/>
    </row>
    <row r="24" spans="1:12" ht="22.5" customHeight="1" x14ac:dyDescent="0.15">
      <c r="A24" s="395"/>
      <c r="B24" s="396"/>
      <c r="C24" s="399"/>
      <c r="D24" s="384"/>
      <c r="E24" s="385"/>
      <c r="F24" s="386"/>
      <c r="G24" s="387"/>
      <c r="H24" s="388"/>
      <c r="I24" s="389"/>
      <c r="J24" s="393"/>
      <c r="K24" s="394"/>
      <c r="L24" s="501"/>
    </row>
    <row r="25" spans="1:12" s="51" customFormat="1" ht="22.5" customHeight="1" x14ac:dyDescent="0.15">
      <c r="A25" s="599" t="str">
        <f>[2]市町村名簿リンク!$D$6</f>
        <v>　　　［橿原市：環境衛生課　環境衛生係］〒634-8586橿原市八木町１－１－１８</v>
      </c>
      <c r="B25" s="600"/>
      <c r="C25" s="600"/>
      <c r="D25" s="600"/>
      <c r="E25" s="600"/>
      <c r="F25" s="600"/>
      <c r="G25" s="600"/>
      <c r="H25" s="600"/>
      <c r="I25" s="600"/>
      <c r="J25" s="600"/>
      <c r="K25" s="600"/>
      <c r="L25" s="600"/>
    </row>
    <row r="26" spans="1:12" s="51" customFormat="1" ht="22.5" customHeight="1" x14ac:dyDescent="0.15">
      <c r="A26" s="599" t="str">
        <f>[2]市町村名簿リンク!$E$6</f>
        <v>　　　　　電話　0744-47-3511 ・ FAX　0744-24-9716</v>
      </c>
      <c r="B26" s="601"/>
      <c r="C26" s="601"/>
      <c r="D26" s="601"/>
      <c r="E26" s="601"/>
      <c r="F26" s="601"/>
      <c r="G26" s="601"/>
      <c r="H26" s="601"/>
      <c r="I26" s="601"/>
      <c r="J26" s="601"/>
      <c r="K26" s="601"/>
      <c r="L26" s="601"/>
    </row>
    <row r="27" spans="1:12" s="51" customFormat="1" ht="22.5" customHeight="1" x14ac:dyDescent="0.15">
      <c r="A27" s="172"/>
      <c r="B27" s="1"/>
      <c r="C27" s="483"/>
      <c r="D27" s="414"/>
      <c r="E27" s="67"/>
      <c r="F27" s="68"/>
      <c r="G27" s="69"/>
      <c r="H27" s="70"/>
      <c r="I27" s="71"/>
      <c r="J27" s="199"/>
      <c r="K27" s="200"/>
      <c r="L27" s="495"/>
    </row>
    <row r="28" spans="1:12" s="51" customFormat="1" ht="22.5" customHeight="1" x14ac:dyDescent="0.15">
      <c r="A28" s="172"/>
      <c r="B28" s="1"/>
      <c r="C28" s="483"/>
      <c r="D28" s="414"/>
      <c r="E28" s="67"/>
      <c r="F28" s="68"/>
      <c r="G28" s="69"/>
      <c r="H28" s="70"/>
      <c r="I28" s="71"/>
      <c r="J28" s="199"/>
      <c r="K28" s="200"/>
      <c r="L28" s="495"/>
    </row>
  </sheetData>
  <sheetProtection password="E6A1" sheet="1" objects="1" scenarios="1"/>
  <mergeCells count="18">
    <mergeCell ref="A2:K2"/>
    <mergeCell ref="A16:A18"/>
    <mergeCell ref="A19:A23"/>
    <mergeCell ref="A25:L25"/>
    <mergeCell ref="A26:L26"/>
    <mergeCell ref="I5:I6"/>
    <mergeCell ref="J5:K6"/>
    <mergeCell ref="L5:L6"/>
    <mergeCell ref="A7:A8"/>
    <mergeCell ref="A9:A11"/>
    <mergeCell ref="A12:A15"/>
    <mergeCell ref="A5:A6"/>
    <mergeCell ref="C5:C6"/>
    <mergeCell ref="D5:D6"/>
    <mergeCell ref="E5:E6"/>
    <mergeCell ref="F5:F6"/>
    <mergeCell ref="G5:G6"/>
    <mergeCell ref="H5:H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zoomScale="91" zoomScaleNormal="91" zoomScaleSheetLayoutView="85" zoomScalePageLayoutView="41" workbookViewId="0">
      <selection activeCell="O22" sqref="O22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83" t="s">
        <v>602</v>
      </c>
      <c r="B3" s="23"/>
      <c r="C3" s="487"/>
      <c r="D3" s="55"/>
      <c r="E3" s="56"/>
      <c r="F3" s="57"/>
      <c r="G3" s="58"/>
      <c r="H3" s="59" t="s">
        <v>353</v>
      </c>
      <c r="I3" s="60"/>
      <c r="J3" s="61"/>
      <c r="K3" s="62"/>
      <c r="L3" s="488"/>
    </row>
    <row r="4" spans="1:12" s="52" customFormat="1" ht="22.5" customHeight="1" x14ac:dyDescent="0.25">
      <c r="A4" s="83"/>
      <c r="B4" s="23"/>
      <c r="C4" s="487"/>
      <c r="D4" s="55"/>
      <c r="E4" s="56"/>
      <c r="F4" s="57"/>
      <c r="G4" s="58"/>
      <c r="H4" s="59"/>
      <c r="I4" s="60"/>
      <c r="J4" s="486" t="s">
        <v>667</v>
      </c>
      <c r="K4" s="510"/>
      <c r="L4" s="488"/>
    </row>
    <row r="5" spans="1:12" s="52" customFormat="1" ht="22.5" customHeight="1" thickBot="1" x14ac:dyDescent="0.3">
      <c r="A5" s="83"/>
      <c r="B5" s="23"/>
      <c r="C5" s="487"/>
      <c r="D5" s="55"/>
      <c r="E5" s="56"/>
      <c r="F5" s="57"/>
      <c r="G5" s="58"/>
      <c r="H5" s="59"/>
      <c r="I5" s="60"/>
      <c r="J5" s="486" t="s">
        <v>686</v>
      </c>
      <c r="K5" s="510"/>
      <c r="L5" s="488"/>
    </row>
    <row r="6" spans="1:12" s="48" customFormat="1" ht="22.5" customHeight="1" thickBot="1" x14ac:dyDescent="0.2">
      <c r="A6" s="617" t="s">
        <v>331</v>
      </c>
      <c r="B6" s="12" t="s">
        <v>331</v>
      </c>
      <c r="C6" s="619" t="s">
        <v>332</v>
      </c>
      <c r="D6" s="621" t="s">
        <v>687</v>
      </c>
      <c r="E6" s="609" t="s">
        <v>333</v>
      </c>
      <c r="F6" s="623" t="s">
        <v>334</v>
      </c>
      <c r="G6" s="613" t="s">
        <v>670</v>
      </c>
      <c r="H6" s="615" t="s">
        <v>335</v>
      </c>
      <c r="I6" s="606" t="s">
        <v>336</v>
      </c>
      <c r="J6" s="602" t="s">
        <v>682</v>
      </c>
      <c r="K6" s="603"/>
      <c r="L6" s="606" t="s">
        <v>671</v>
      </c>
    </row>
    <row r="7" spans="1:12" s="49" customFormat="1" ht="22.5" customHeight="1" thickTop="1" thickBot="1" x14ac:dyDescent="0.2">
      <c r="A7" s="618"/>
      <c r="B7" s="12"/>
      <c r="C7" s="620"/>
      <c r="D7" s="622"/>
      <c r="E7" s="610"/>
      <c r="F7" s="624"/>
      <c r="G7" s="614"/>
      <c r="H7" s="616"/>
      <c r="I7" s="607"/>
      <c r="J7" s="604"/>
      <c r="K7" s="605"/>
      <c r="L7" s="607"/>
    </row>
    <row r="8" spans="1:12" ht="22.5" customHeight="1" thickTop="1" x14ac:dyDescent="0.15">
      <c r="A8" s="598">
        <v>42864</v>
      </c>
      <c r="B8" s="34">
        <v>41772</v>
      </c>
      <c r="C8" s="511">
        <v>0.39583333333333331</v>
      </c>
      <c r="D8" s="512" t="s">
        <v>0</v>
      </c>
      <c r="E8" s="513">
        <v>0.47916666666666669</v>
      </c>
      <c r="F8" s="232">
        <f t="shared" ref="F8:F20" si="0">E8-C8</f>
        <v>8.333333333333337E-2</v>
      </c>
      <c r="G8" s="233"/>
      <c r="H8" s="278">
        <v>6</v>
      </c>
      <c r="I8" s="279">
        <v>1</v>
      </c>
      <c r="J8" s="514" t="s">
        <v>688</v>
      </c>
      <c r="K8" s="515" t="s">
        <v>689</v>
      </c>
      <c r="L8" s="503"/>
    </row>
    <row r="9" spans="1:12" ht="22.5" customHeight="1" x14ac:dyDescent="0.15">
      <c r="A9" s="598"/>
      <c r="B9" s="15">
        <v>41772</v>
      </c>
      <c r="C9" s="490">
        <v>0.54861111111111105</v>
      </c>
      <c r="D9" s="95" t="s">
        <v>0</v>
      </c>
      <c r="E9" s="181">
        <v>0.59027777777777779</v>
      </c>
      <c r="F9" s="245">
        <f t="shared" si="0"/>
        <v>4.1666666666666741E-2</v>
      </c>
      <c r="G9" s="108"/>
      <c r="H9" s="109">
        <v>6</v>
      </c>
      <c r="I9" s="110">
        <v>3</v>
      </c>
      <c r="J9" s="516" t="s">
        <v>690</v>
      </c>
      <c r="K9" s="183" t="s">
        <v>691</v>
      </c>
      <c r="L9" s="434"/>
    </row>
    <row r="10" spans="1:12" ht="22.5" customHeight="1" x14ac:dyDescent="0.15">
      <c r="A10" s="598"/>
      <c r="B10" s="35">
        <v>41772</v>
      </c>
      <c r="C10" s="505">
        <v>0.61111111111111105</v>
      </c>
      <c r="D10" s="254" t="s">
        <v>0</v>
      </c>
      <c r="E10" s="255">
        <v>0.64583333333333337</v>
      </c>
      <c r="F10" s="256">
        <f t="shared" si="0"/>
        <v>3.4722222222222321E-2</v>
      </c>
      <c r="G10" s="257"/>
      <c r="H10" s="275">
        <v>6</v>
      </c>
      <c r="I10" s="273">
        <v>4</v>
      </c>
      <c r="J10" s="281"/>
      <c r="K10" s="261" t="s">
        <v>17</v>
      </c>
      <c r="L10" s="440"/>
    </row>
    <row r="11" spans="1:12" ht="22.5" customHeight="1" x14ac:dyDescent="0.15">
      <c r="A11" s="608"/>
      <c r="B11" s="14">
        <v>41772</v>
      </c>
      <c r="C11" s="491">
        <v>0.65972222222222221</v>
      </c>
      <c r="D11" s="102" t="s">
        <v>0</v>
      </c>
      <c r="E11" s="185">
        <v>0.68055555555555547</v>
      </c>
      <c r="F11" s="186">
        <f t="shared" si="0"/>
        <v>2.0833333333333259E-2</v>
      </c>
      <c r="G11" s="103"/>
      <c r="H11" s="104">
        <v>6</v>
      </c>
      <c r="I11" s="105">
        <v>5</v>
      </c>
      <c r="J11" s="220"/>
      <c r="K11" s="187" t="s">
        <v>466</v>
      </c>
      <c r="L11" s="432"/>
    </row>
    <row r="12" spans="1:12" ht="22.5" customHeight="1" x14ac:dyDescent="0.15">
      <c r="A12" s="597">
        <v>42865</v>
      </c>
      <c r="B12" s="13">
        <v>41773</v>
      </c>
      <c r="C12" s="490">
        <v>0.40277777777777773</v>
      </c>
      <c r="D12" s="95" t="s">
        <v>0</v>
      </c>
      <c r="E12" s="181">
        <v>0.4236111111111111</v>
      </c>
      <c r="F12" s="182">
        <f t="shared" si="0"/>
        <v>2.083333333333337E-2</v>
      </c>
      <c r="G12" s="96"/>
      <c r="H12" s="97">
        <v>6</v>
      </c>
      <c r="I12" s="98">
        <v>6</v>
      </c>
      <c r="J12" s="99"/>
      <c r="K12" s="4" t="s">
        <v>467</v>
      </c>
      <c r="L12" s="429"/>
    </row>
    <row r="13" spans="1:12" ht="22.5" customHeight="1" x14ac:dyDescent="0.15">
      <c r="A13" s="598"/>
      <c r="B13" s="14">
        <v>41773</v>
      </c>
      <c r="C13" s="491">
        <v>0.44444444444444442</v>
      </c>
      <c r="D13" s="102" t="s">
        <v>0</v>
      </c>
      <c r="E13" s="185">
        <v>0.47916666666666669</v>
      </c>
      <c r="F13" s="186">
        <f t="shared" si="0"/>
        <v>3.4722222222222265E-2</v>
      </c>
      <c r="G13" s="103"/>
      <c r="H13" s="104">
        <v>6</v>
      </c>
      <c r="I13" s="105">
        <v>7</v>
      </c>
      <c r="J13" s="220"/>
      <c r="K13" s="187" t="s">
        <v>468</v>
      </c>
      <c r="L13" s="432"/>
    </row>
    <row r="14" spans="1:12" ht="22.5" customHeight="1" x14ac:dyDescent="0.15">
      <c r="A14" s="598"/>
      <c r="B14" s="15">
        <v>41773</v>
      </c>
      <c r="C14" s="498">
        <v>0.55555555555555558</v>
      </c>
      <c r="D14" s="107" t="s">
        <v>0</v>
      </c>
      <c r="E14" s="214">
        <v>0.59722222222222221</v>
      </c>
      <c r="F14" s="245">
        <f t="shared" si="0"/>
        <v>4.166666666666663E-2</v>
      </c>
      <c r="G14" s="108"/>
      <c r="H14" s="109">
        <v>6</v>
      </c>
      <c r="I14" s="110">
        <v>8</v>
      </c>
      <c r="J14" s="217"/>
      <c r="K14" s="248" t="s">
        <v>18</v>
      </c>
      <c r="L14" s="434"/>
    </row>
    <row r="15" spans="1:12" ht="22.5" customHeight="1" x14ac:dyDescent="0.15">
      <c r="A15" s="608"/>
      <c r="B15" s="36">
        <v>41773</v>
      </c>
      <c r="C15" s="504">
        <v>0.61458333333333337</v>
      </c>
      <c r="D15" s="123" t="s">
        <v>0</v>
      </c>
      <c r="E15" s="249">
        <v>0.63888888888888895</v>
      </c>
      <c r="F15" s="250">
        <f t="shared" si="0"/>
        <v>2.430555555555558E-2</v>
      </c>
      <c r="G15" s="124"/>
      <c r="H15" s="125">
        <v>6</v>
      </c>
      <c r="I15" s="126">
        <v>9</v>
      </c>
      <c r="J15" s="282"/>
      <c r="K15" s="253" t="s">
        <v>19</v>
      </c>
      <c r="L15" s="469"/>
    </row>
    <row r="16" spans="1:12" ht="22.5" customHeight="1" x14ac:dyDescent="0.15">
      <c r="A16" s="597">
        <v>42866</v>
      </c>
      <c r="B16" s="13">
        <v>41774</v>
      </c>
      <c r="C16" s="490">
        <v>0.39583333333333331</v>
      </c>
      <c r="D16" s="95" t="s">
        <v>0</v>
      </c>
      <c r="E16" s="181">
        <v>0.43055555555555558</v>
      </c>
      <c r="F16" s="182">
        <f t="shared" si="0"/>
        <v>3.4722222222222265E-2</v>
      </c>
      <c r="G16" s="96"/>
      <c r="H16" s="97">
        <v>6</v>
      </c>
      <c r="I16" s="98">
        <v>10</v>
      </c>
      <c r="J16" s="99"/>
      <c r="K16" s="183" t="s">
        <v>20</v>
      </c>
      <c r="L16" s="429"/>
    </row>
    <row r="17" spans="1:12" ht="22.5" customHeight="1" x14ac:dyDescent="0.15">
      <c r="A17" s="598"/>
      <c r="B17" s="35">
        <v>41774</v>
      </c>
      <c r="C17" s="505">
        <v>0.4375</v>
      </c>
      <c r="D17" s="254" t="s">
        <v>0</v>
      </c>
      <c r="E17" s="255">
        <v>0.45833333333333331</v>
      </c>
      <c r="F17" s="256">
        <f t="shared" si="0"/>
        <v>2.0833333333333315E-2</v>
      </c>
      <c r="G17" s="257"/>
      <c r="H17" s="275">
        <v>6</v>
      </c>
      <c r="I17" s="273">
        <v>11</v>
      </c>
      <c r="J17" s="281"/>
      <c r="K17" s="261" t="s">
        <v>469</v>
      </c>
      <c r="L17" s="440"/>
    </row>
    <row r="18" spans="1:12" ht="22.5" customHeight="1" x14ac:dyDescent="0.15">
      <c r="A18" s="598"/>
      <c r="B18" s="14">
        <v>41774</v>
      </c>
      <c r="C18" s="491">
        <v>0.46875</v>
      </c>
      <c r="D18" s="102" t="s">
        <v>0</v>
      </c>
      <c r="E18" s="185">
        <v>0.48958333333333331</v>
      </c>
      <c r="F18" s="186">
        <f t="shared" si="0"/>
        <v>2.0833333333333315E-2</v>
      </c>
      <c r="G18" s="103"/>
      <c r="H18" s="104">
        <v>6</v>
      </c>
      <c r="I18" s="105">
        <v>12</v>
      </c>
      <c r="J18" s="220"/>
      <c r="K18" s="187" t="s">
        <v>470</v>
      </c>
      <c r="L18" s="432"/>
    </row>
    <row r="19" spans="1:12" ht="22.5" customHeight="1" x14ac:dyDescent="0.15">
      <c r="A19" s="598"/>
      <c r="B19" s="15">
        <v>41774</v>
      </c>
      <c r="C19" s="498">
        <v>0.5625</v>
      </c>
      <c r="D19" s="107" t="s">
        <v>0</v>
      </c>
      <c r="E19" s="214">
        <v>0.60416666666666663</v>
      </c>
      <c r="F19" s="245">
        <f t="shared" si="0"/>
        <v>4.166666666666663E-2</v>
      </c>
      <c r="G19" s="108"/>
      <c r="H19" s="109">
        <v>6</v>
      </c>
      <c r="I19" s="110">
        <v>13</v>
      </c>
      <c r="J19" s="217"/>
      <c r="K19" s="248" t="s">
        <v>471</v>
      </c>
      <c r="L19" s="434"/>
    </row>
    <row r="20" spans="1:12" ht="22.5" customHeight="1" thickBot="1" x14ac:dyDescent="0.2">
      <c r="A20" s="625"/>
      <c r="B20" s="16">
        <v>41774</v>
      </c>
      <c r="C20" s="506">
        <v>0.62152777777777779</v>
      </c>
      <c r="D20" s="167" t="s">
        <v>0</v>
      </c>
      <c r="E20" s="264">
        <v>0.65277777777777779</v>
      </c>
      <c r="F20" s="265">
        <f t="shared" si="0"/>
        <v>3.125E-2</v>
      </c>
      <c r="G20" s="168"/>
      <c r="H20" s="169">
        <v>6</v>
      </c>
      <c r="I20" s="170">
        <v>14</v>
      </c>
      <c r="J20" s="283"/>
      <c r="K20" s="268" t="s">
        <v>21</v>
      </c>
      <c r="L20" s="507"/>
    </row>
    <row r="21" spans="1:12" ht="22.5" customHeight="1" x14ac:dyDescent="0.15">
      <c r="A21" s="382"/>
      <c r="B21" s="383"/>
      <c r="C21" s="399"/>
      <c r="D21" s="384"/>
      <c r="E21" s="385"/>
      <c r="F21" s="386"/>
      <c r="G21" s="387"/>
      <c r="H21" s="388"/>
      <c r="I21" s="389"/>
      <c r="J21" s="390"/>
      <c r="K21" s="394"/>
      <c r="L21" s="501"/>
    </row>
    <row r="22" spans="1:12" s="51" customFormat="1" ht="22.5" customHeight="1" x14ac:dyDescent="0.15">
      <c r="A22" s="599" t="str">
        <f>[2]市町村名簿リンク!$D$7</f>
        <v>　　　［桜井市：けんこう増進課 　いきいき健康係］〒633-0062桜井市粟殿1000-1桜井市保健福祉センター陽だまり</v>
      </c>
      <c r="B22" s="600"/>
      <c r="C22" s="600"/>
      <c r="D22" s="600"/>
      <c r="E22" s="600"/>
      <c r="F22" s="600"/>
      <c r="G22" s="600"/>
      <c r="H22" s="600"/>
      <c r="I22" s="600"/>
      <c r="J22" s="600"/>
      <c r="K22" s="600"/>
      <c r="L22" s="600"/>
    </row>
    <row r="23" spans="1:12" s="51" customFormat="1" ht="22.5" customHeight="1" x14ac:dyDescent="0.15">
      <c r="A23" s="599" t="str">
        <f>[2]市町村名簿リンク!$E$7</f>
        <v>　　　　　電話　0744-45-3443 ・ FAX　0744-45-1785</v>
      </c>
      <c r="B23" s="601"/>
      <c r="C23" s="601"/>
      <c r="D23" s="601"/>
      <c r="E23" s="601"/>
      <c r="F23" s="601"/>
      <c r="G23" s="601"/>
      <c r="H23" s="601"/>
      <c r="I23" s="601"/>
      <c r="J23" s="601"/>
      <c r="K23" s="601"/>
      <c r="L23" s="601"/>
    </row>
    <row r="24" spans="1:12" s="51" customFormat="1" ht="22.5" customHeight="1" x14ac:dyDescent="0.15">
      <c r="A24" s="407"/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</row>
    <row r="25" spans="1:12" s="51" customFormat="1" ht="22.5" customHeight="1" x14ac:dyDescent="0.15">
      <c r="A25" s="407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</row>
    <row r="26" spans="1:12" s="51" customFormat="1" ht="22.5" customHeight="1" x14ac:dyDescent="0.15">
      <c r="A26" s="172"/>
      <c r="B26" s="1"/>
      <c r="C26" s="483"/>
      <c r="D26" s="414"/>
      <c r="E26" s="67"/>
      <c r="F26" s="68"/>
      <c r="G26" s="69"/>
      <c r="H26" s="70"/>
      <c r="I26" s="71"/>
      <c r="J26" s="199"/>
      <c r="K26" s="200"/>
      <c r="L26" s="495"/>
    </row>
    <row r="27" spans="1:12" s="51" customFormat="1" ht="22.5" customHeight="1" x14ac:dyDescent="0.15">
      <c r="A27" s="172"/>
      <c r="B27" s="1"/>
      <c r="C27" s="483"/>
      <c r="D27" s="414"/>
      <c r="E27" s="67"/>
      <c r="F27" s="68"/>
      <c r="G27" s="69"/>
      <c r="H27" s="70"/>
      <c r="I27" s="71"/>
      <c r="J27" s="199"/>
      <c r="K27" s="200"/>
      <c r="L27" s="495"/>
    </row>
    <row r="28" spans="1:12" s="51" customFormat="1" x14ac:dyDescent="0.15">
      <c r="A28" s="172"/>
      <c r="B28" s="1"/>
      <c r="C28" s="483"/>
      <c r="D28" s="66"/>
      <c r="E28" s="67"/>
      <c r="F28" s="68"/>
      <c r="G28" s="69"/>
      <c r="H28" s="70"/>
      <c r="I28" s="71"/>
      <c r="J28" s="229"/>
      <c r="K28" s="200"/>
      <c r="L28" s="484"/>
    </row>
  </sheetData>
  <sheetProtection password="E6A1" sheet="1" objects="1" scenarios="1"/>
  <mergeCells count="16">
    <mergeCell ref="A2:K2"/>
    <mergeCell ref="A16:A20"/>
    <mergeCell ref="A22:L22"/>
    <mergeCell ref="A23:L23"/>
    <mergeCell ref="H6:H7"/>
    <mergeCell ref="I6:I7"/>
    <mergeCell ref="J6:K7"/>
    <mergeCell ref="L6:L7"/>
    <mergeCell ref="A8:A11"/>
    <mergeCell ref="A12:A15"/>
    <mergeCell ref="A6:A7"/>
    <mergeCell ref="C6:C7"/>
    <mergeCell ref="D6:D7"/>
    <mergeCell ref="E6:E7"/>
    <mergeCell ref="F6:F7"/>
    <mergeCell ref="G6:G7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8"/>
  <sheetViews>
    <sheetView zoomScale="91" zoomScaleNormal="91" zoomScaleSheetLayoutView="85" zoomScalePageLayoutView="41" workbookViewId="0">
      <selection activeCell="M23" sqref="M23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3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67" t="s">
        <v>692</v>
      </c>
      <c r="B3" s="23"/>
      <c r="C3" s="487"/>
      <c r="D3" s="55"/>
      <c r="E3" s="56"/>
      <c r="F3" s="57"/>
      <c r="G3" s="58"/>
      <c r="H3" s="59" t="s">
        <v>354</v>
      </c>
      <c r="I3" s="60"/>
      <c r="J3" s="61"/>
      <c r="K3" s="62"/>
      <c r="L3" s="488"/>
    </row>
    <row r="4" spans="1:12" s="63" customFormat="1" ht="22.5" customHeight="1" thickBot="1" x14ac:dyDescent="0.25">
      <c r="A4" s="53" t="s">
        <v>430</v>
      </c>
      <c r="B4" s="54"/>
      <c r="C4" s="487"/>
      <c r="D4" s="55"/>
      <c r="E4" s="56"/>
      <c r="F4" s="57"/>
      <c r="G4" s="58"/>
      <c r="H4" s="59"/>
      <c r="I4" s="60"/>
      <c r="J4" s="53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693</v>
      </c>
      <c r="E5" s="609" t="s">
        <v>333</v>
      </c>
      <c r="F5" s="623" t="s">
        <v>334</v>
      </c>
      <c r="G5" s="613" t="s">
        <v>670</v>
      </c>
      <c r="H5" s="615" t="s">
        <v>335</v>
      </c>
      <c r="I5" s="606" t="s">
        <v>336</v>
      </c>
      <c r="J5" s="602" t="s">
        <v>694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658">
        <v>42831</v>
      </c>
      <c r="B7" s="13">
        <v>41738</v>
      </c>
      <c r="C7" s="517">
        <v>0.3888888888888889</v>
      </c>
      <c r="D7" s="230" t="s">
        <v>0</v>
      </c>
      <c r="E7" s="285">
        <v>0.39583333333333331</v>
      </c>
      <c r="F7" s="182">
        <f t="shared" ref="F7:F20" si="0">E7-C7</f>
        <v>6.9444444444444198E-3</v>
      </c>
      <c r="G7" s="96"/>
      <c r="H7" s="97">
        <v>7</v>
      </c>
      <c r="I7" s="98">
        <v>27</v>
      </c>
      <c r="J7" s="286"/>
      <c r="K7" s="237" t="s">
        <v>477</v>
      </c>
      <c r="L7" s="429"/>
    </row>
    <row r="8" spans="1:12" ht="22.5" customHeight="1" x14ac:dyDescent="0.15">
      <c r="A8" s="659"/>
      <c r="B8" s="35">
        <v>41738</v>
      </c>
      <c r="C8" s="518">
        <v>0.40277777777777773</v>
      </c>
      <c r="D8" s="254" t="s">
        <v>0</v>
      </c>
      <c r="E8" s="287">
        <v>0.40625</v>
      </c>
      <c r="F8" s="256">
        <f t="shared" si="0"/>
        <v>3.4722222222222654E-3</v>
      </c>
      <c r="G8" s="257"/>
      <c r="H8" s="275">
        <v>7</v>
      </c>
      <c r="I8" s="273">
        <v>28</v>
      </c>
      <c r="J8" s="288"/>
      <c r="K8" s="261" t="s">
        <v>48</v>
      </c>
      <c r="L8" s="440"/>
    </row>
    <row r="9" spans="1:12" ht="22.5" customHeight="1" x14ac:dyDescent="0.15">
      <c r="A9" s="659"/>
      <c r="B9" s="35">
        <v>41738</v>
      </c>
      <c r="C9" s="518">
        <v>0.43402777777777773</v>
      </c>
      <c r="D9" s="254" t="s">
        <v>0</v>
      </c>
      <c r="E9" s="287">
        <v>0.4375</v>
      </c>
      <c r="F9" s="256">
        <f t="shared" si="0"/>
        <v>3.4722222222222654E-3</v>
      </c>
      <c r="G9" s="257"/>
      <c r="H9" s="275">
        <v>7</v>
      </c>
      <c r="I9" s="273">
        <v>35</v>
      </c>
      <c r="J9" s="288"/>
      <c r="K9" s="261" t="s">
        <v>478</v>
      </c>
      <c r="L9" s="440"/>
    </row>
    <row r="10" spans="1:12" ht="22.5" customHeight="1" x14ac:dyDescent="0.15">
      <c r="A10" s="659"/>
      <c r="B10" s="35">
        <v>41738</v>
      </c>
      <c r="C10" s="518">
        <v>0.44097222222222227</v>
      </c>
      <c r="D10" s="254" t="s">
        <v>0</v>
      </c>
      <c r="E10" s="287">
        <v>0.44791666666666669</v>
      </c>
      <c r="F10" s="256">
        <f t="shared" si="0"/>
        <v>6.9444444444444198E-3</v>
      </c>
      <c r="G10" s="257"/>
      <c r="H10" s="275">
        <v>7</v>
      </c>
      <c r="I10" s="273">
        <v>36</v>
      </c>
      <c r="J10" s="288"/>
      <c r="K10" s="261" t="s">
        <v>49</v>
      </c>
      <c r="L10" s="440"/>
    </row>
    <row r="11" spans="1:12" ht="22.5" customHeight="1" x14ac:dyDescent="0.15">
      <c r="A11" s="659"/>
      <c r="B11" s="35">
        <v>41738</v>
      </c>
      <c r="C11" s="518">
        <v>0.4548611111111111</v>
      </c>
      <c r="D11" s="254" t="s">
        <v>0</v>
      </c>
      <c r="E11" s="287">
        <v>0.45833333333333331</v>
      </c>
      <c r="F11" s="256">
        <f t="shared" si="0"/>
        <v>3.4722222222222099E-3</v>
      </c>
      <c r="G11" s="257"/>
      <c r="H11" s="275">
        <v>7</v>
      </c>
      <c r="I11" s="273">
        <v>37</v>
      </c>
      <c r="J11" s="288"/>
      <c r="K11" s="261" t="s">
        <v>479</v>
      </c>
      <c r="L11" s="440"/>
    </row>
    <row r="12" spans="1:12" ht="22.5" customHeight="1" x14ac:dyDescent="0.15">
      <c r="A12" s="659"/>
      <c r="B12" s="35">
        <v>41738</v>
      </c>
      <c r="C12" s="518">
        <v>0.46180555555555558</v>
      </c>
      <c r="D12" s="254" t="s">
        <v>0</v>
      </c>
      <c r="E12" s="287">
        <v>0.46527777777777773</v>
      </c>
      <c r="F12" s="256">
        <f t="shared" si="0"/>
        <v>3.4722222222221544E-3</v>
      </c>
      <c r="G12" s="257"/>
      <c r="H12" s="275">
        <v>7</v>
      </c>
      <c r="I12" s="273">
        <v>34</v>
      </c>
      <c r="J12" s="288"/>
      <c r="K12" s="261" t="s">
        <v>480</v>
      </c>
      <c r="L12" s="440"/>
    </row>
    <row r="13" spans="1:12" ht="22.5" customHeight="1" x14ac:dyDescent="0.15">
      <c r="A13" s="659"/>
      <c r="B13" s="35">
        <v>41738</v>
      </c>
      <c r="C13" s="518">
        <v>0.46875</v>
      </c>
      <c r="D13" s="254" t="s">
        <v>0</v>
      </c>
      <c r="E13" s="287">
        <v>0.47222222222222227</v>
      </c>
      <c r="F13" s="256">
        <f t="shared" si="0"/>
        <v>3.4722222222222654E-3</v>
      </c>
      <c r="G13" s="257"/>
      <c r="H13" s="275">
        <v>7</v>
      </c>
      <c r="I13" s="273">
        <v>33</v>
      </c>
      <c r="J13" s="288"/>
      <c r="K13" s="261" t="s">
        <v>695</v>
      </c>
      <c r="L13" s="440"/>
    </row>
    <row r="14" spans="1:12" ht="22.5" customHeight="1" x14ac:dyDescent="0.15">
      <c r="A14" s="659"/>
      <c r="B14" s="36"/>
      <c r="C14" s="519">
        <v>0.47569444444444442</v>
      </c>
      <c r="D14" s="254" t="s">
        <v>0</v>
      </c>
      <c r="E14" s="289">
        <v>0.47916666666666669</v>
      </c>
      <c r="F14" s="250"/>
      <c r="G14" s="124"/>
      <c r="H14" s="125"/>
      <c r="I14" s="126"/>
      <c r="J14" s="290"/>
      <c r="K14" s="261" t="s">
        <v>356</v>
      </c>
      <c r="L14" s="469"/>
    </row>
    <row r="15" spans="1:12" ht="22.5" customHeight="1" x14ac:dyDescent="0.15">
      <c r="A15" s="659"/>
      <c r="B15" s="14">
        <v>41738</v>
      </c>
      <c r="C15" s="520">
        <v>0.48958333333333331</v>
      </c>
      <c r="D15" s="102" t="s">
        <v>0</v>
      </c>
      <c r="E15" s="291">
        <v>0.49305555555555558</v>
      </c>
      <c r="F15" s="186">
        <f t="shared" si="0"/>
        <v>3.4722222222222654E-3</v>
      </c>
      <c r="G15" s="103"/>
      <c r="H15" s="104">
        <v>7</v>
      </c>
      <c r="I15" s="105">
        <v>30</v>
      </c>
      <c r="J15" s="292"/>
      <c r="K15" s="187" t="s">
        <v>50</v>
      </c>
      <c r="L15" s="432"/>
    </row>
    <row r="16" spans="1:12" ht="22.5" customHeight="1" x14ac:dyDescent="0.15">
      <c r="A16" s="659"/>
      <c r="B16" s="15">
        <v>41738</v>
      </c>
      <c r="C16" s="521">
        <v>0.57291666666666696</v>
      </c>
      <c r="D16" s="107" t="s">
        <v>0</v>
      </c>
      <c r="E16" s="293">
        <v>0.57638888888888895</v>
      </c>
      <c r="F16" s="245">
        <f t="shared" si="0"/>
        <v>3.4722222222219878E-3</v>
      </c>
      <c r="G16" s="108"/>
      <c r="H16" s="109">
        <v>7</v>
      </c>
      <c r="I16" s="110">
        <v>38</v>
      </c>
      <c r="J16" s="294"/>
      <c r="K16" s="248" t="s">
        <v>51</v>
      </c>
      <c r="L16" s="434"/>
    </row>
    <row r="17" spans="1:12" ht="22.5" customHeight="1" x14ac:dyDescent="0.15">
      <c r="A17" s="659"/>
      <c r="B17" s="35">
        <v>41738</v>
      </c>
      <c r="C17" s="518">
        <v>0.58333333333333337</v>
      </c>
      <c r="D17" s="254" t="s">
        <v>0</v>
      </c>
      <c r="E17" s="287">
        <v>0.59027777777777779</v>
      </c>
      <c r="F17" s="256">
        <f t="shared" si="0"/>
        <v>6.9444444444444198E-3</v>
      </c>
      <c r="G17" s="257"/>
      <c r="H17" s="275">
        <v>7</v>
      </c>
      <c r="I17" s="273">
        <v>42</v>
      </c>
      <c r="J17" s="281"/>
      <c r="K17" s="261" t="s">
        <v>52</v>
      </c>
      <c r="L17" s="440"/>
    </row>
    <row r="18" spans="1:12" ht="22.5" customHeight="1" x14ac:dyDescent="0.15">
      <c r="A18" s="659"/>
      <c r="B18" s="35">
        <v>41738</v>
      </c>
      <c r="C18" s="518">
        <v>0.59375</v>
      </c>
      <c r="D18" s="254" t="s">
        <v>0</v>
      </c>
      <c r="E18" s="287">
        <v>0.59722222222222221</v>
      </c>
      <c r="F18" s="256">
        <f t="shared" si="0"/>
        <v>3.4722222222222099E-3</v>
      </c>
      <c r="G18" s="257"/>
      <c r="H18" s="275">
        <v>7</v>
      </c>
      <c r="I18" s="273">
        <v>43</v>
      </c>
      <c r="J18" s="281"/>
      <c r="K18" s="261" t="s">
        <v>481</v>
      </c>
      <c r="L18" s="440"/>
    </row>
    <row r="19" spans="1:12" ht="22.5" customHeight="1" x14ac:dyDescent="0.15">
      <c r="A19" s="659"/>
      <c r="B19" s="35">
        <v>41738</v>
      </c>
      <c r="C19" s="518">
        <v>0.60069444444444442</v>
      </c>
      <c r="D19" s="254" t="s">
        <v>0</v>
      </c>
      <c r="E19" s="287">
        <v>0.60416666666666663</v>
      </c>
      <c r="F19" s="256">
        <f t="shared" si="0"/>
        <v>3.4722222222222099E-3</v>
      </c>
      <c r="G19" s="257"/>
      <c r="H19" s="275">
        <v>7</v>
      </c>
      <c r="I19" s="273">
        <v>45</v>
      </c>
      <c r="J19" s="281"/>
      <c r="K19" s="261" t="s">
        <v>482</v>
      </c>
      <c r="L19" s="440"/>
    </row>
    <row r="20" spans="1:12" ht="22.5" customHeight="1" thickBot="1" x14ac:dyDescent="0.2">
      <c r="A20" s="660"/>
      <c r="B20" s="16">
        <v>41738</v>
      </c>
      <c r="C20" s="522">
        <v>0.61111111111111105</v>
      </c>
      <c r="D20" s="167" t="s">
        <v>0</v>
      </c>
      <c r="E20" s="295">
        <v>0.61805555555555558</v>
      </c>
      <c r="F20" s="265">
        <f t="shared" si="0"/>
        <v>6.9444444444445308E-3</v>
      </c>
      <c r="G20" s="168"/>
      <c r="H20" s="169">
        <v>7</v>
      </c>
      <c r="I20" s="170">
        <v>46</v>
      </c>
      <c r="J20" s="283"/>
      <c r="K20" s="268" t="s">
        <v>53</v>
      </c>
      <c r="L20" s="507"/>
    </row>
    <row r="21" spans="1:12" ht="22.5" customHeight="1" x14ac:dyDescent="0.15">
      <c r="A21" s="172"/>
      <c r="B21" s="1"/>
      <c r="C21" s="380"/>
      <c r="D21" s="66"/>
      <c r="E21" s="380"/>
      <c r="F21" s="68"/>
      <c r="G21" s="69"/>
      <c r="H21" s="70"/>
      <c r="I21" s="71"/>
      <c r="J21" s="229"/>
      <c r="K21" s="200"/>
      <c r="L21" s="484"/>
    </row>
    <row r="22" spans="1:12" ht="22.5" customHeight="1" x14ac:dyDescent="0.15">
      <c r="A22" s="661" t="str">
        <f>[3]市町村名簿リンク!$D$8</f>
        <v>　　　［五條市：生活環境課　生活対策係］〒637-8501五條市本町１－１－１</v>
      </c>
      <c r="B22" s="627"/>
      <c r="C22" s="627"/>
      <c r="D22" s="627"/>
      <c r="E22" s="627"/>
      <c r="F22" s="627"/>
      <c r="G22" s="627"/>
      <c r="H22" s="627"/>
      <c r="I22" s="627"/>
      <c r="J22" s="627"/>
      <c r="K22" s="627"/>
      <c r="L22" s="627"/>
    </row>
    <row r="23" spans="1:12" ht="22.5" customHeight="1" x14ac:dyDescent="0.15">
      <c r="A23" s="599" t="str">
        <f>[3]市町村名簿リンク!$E$8</f>
        <v>　　　　　電話　0747-22-4001 ・ FAX　0747-22-3752</v>
      </c>
      <c r="B23" s="627"/>
      <c r="C23" s="627"/>
      <c r="D23" s="627"/>
      <c r="E23" s="627"/>
      <c r="F23" s="627"/>
      <c r="G23" s="627"/>
      <c r="H23" s="627"/>
      <c r="I23" s="627"/>
      <c r="J23" s="627"/>
      <c r="K23" s="627"/>
      <c r="L23" s="627"/>
    </row>
    <row r="24" spans="1:12" ht="22.5" customHeight="1" x14ac:dyDescent="0.15">
      <c r="A24" s="172"/>
      <c r="B24" s="1"/>
      <c r="C24" s="380"/>
      <c r="D24" s="66"/>
      <c r="E24" s="380"/>
      <c r="F24" s="68"/>
      <c r="G24" s="69"/>
      <c r="H24" s="70"/>
      <c r="I24" s="71"/>
      <c r="J24" s="229"/>
      <c r="K24" s="200"/>
      <c r="L24" s="484"/>
    </row>
    <row r="25" spans="1:12" ht="22.5" customHeight="1" x14ac:dyDescent="0.15">
      <c r="A25" s="172"/>
      <c r="B25" s="1"/>
      <c r="C25" s="380"/>
      <c r="D25" s="66"/>
      <c r="E25" s="380"/>
      <c r="F25" s="68"/>
      <c r="G25" s="69"/>
      <c r="H25" s="70"/>
      <c r="I25" s="71"/>
      <c r="J25" s="229"/>
      <c r="K25" s="200"/>
      <c r="L25" s="484"/>
    </row>
    <row r="26" spans="1:12" ht="22.5" customHeight="1" x14ac:dyDescent="0.15">
      <c r="A26" s="172"/>
      <c r="B26" s="1"/>
      <c r="C26" s="380"/>
      <c r="D26" s="66"/>
      <c r="E26" s="380"/>
      <c r="F26" s="68"/>
      <c r="G26" s="69"/>
      <c r="H26" s="70"/>
      <c r="I26" s="71"/>
      <c r="J26" s="229"/>
      <c r="K26" s="200"/>
      <c r="L26" s="484"/>
    </row>
    <row r="27" spans="1:12" ht="22.5" customHeight="1" x14ac:dyDescent="0.25">
      <c r="A27" s="367" t="s">
        <v>696</v>
      </c>
      <c r="B27" s="1"/>
      <c r="C27" s="483"/>
      <c r="D27" s="66"/>
      <c r="E27" s="67"/>
      <c r="F27" s="68"/>
      <c r="G27" s="69"/>
      <c r="H27" s="70"/>
      <c r="I27" s="71"/>
      <c r="J27" s="229"/>
      <c r="K27" s="200"/>
      <c r="L27" s="484"/>
    </row>
    <row r="28" spans="1:12" s="63" customFormat="1" ht="22.5" customHeight="1" thickBot="1" x14ac:dyDescent="0.25">
      <c r="A28" s="53" t="s">
        <v>431</v>
      </c>
      <c r="B28" s="54"/>
      <c r="C28" s="487"/>
      <c r="D28" s="55"/>
      <c r="E28" s="56"/>
      <c r="F28" s="57"/>
      <c r="G28" s="58"/>
      <c r="H28" s="59"/>
      <c r="I28" s="60"/>
      <c r="J28" s="61"/>
      <c r="K28" s="62"/>
      <c r="L28" s="488"/>
    </row>
    <row r="29" spans="1:12" s="48" customFormat="1" ht="22.5" customHeight="1" thickBot="1" x14ac:dyDescent="0.2">
      <c r="A29" s="617" t="s">
        <v>331</v>
      </c>
      <c r="B29" s="12" t="s">
        <v>331</v>
      </c>
      <c r="C29" s="619" t="s">
        <v>332</v>
      </c>
      <c r="D29" s="621" t="s">
        <v>653</v>
      </c>
      <c r="E29" s="609" t="s">
        <v>333</v>
      </c>
      <c r="F29" s="623" t="s">
        <v>334</v>
      </c>
      <c r="G29" s="613" t="s">
        <v>654</v>
      </c>
      <c r="H29" s="615" t="s">
        <v>335</v>
      </c>
      <c r="I29" s="606" t="s">
        <v>336</v>
      </c>
      <c r="J29" s="602" t="s">
        <v>655</v>
      </c>
      <c r="K29" s="603"/>
      <c r="L29" s="606" t="s">
        <v>671</v>
      </c>
    </row>
    <row r="30" spans="1:12" s="49" customFormat="1" ht="22.5" customHeight="1" thickTop="1" thickBot="1" x14ac:dyDescent="0.2">
      <c r="A30" s="618"/>
      <c r="B30" s="12"/>
      <c r="C30" s="620"/>
      <c r="D30" s="622"/>
      <c r="E30" s="610"/>
      <c r="F30" s="624"/>
      <c r="G30" s="614"/>
      <c r="H30" s="616"/>
      <c r="I30" s="607"/>
      <c r="J30" s="604"/>
      <c r="K30" s="605"/>
      <c r="L30" s="607"/>
    </row>
    <row r="31" spans="1:12" ht="22.5" customHeight="1" thickTop="1" x14ac:dyDescent="0.15">
      <c r="A31" s="628">
        <v>42835</v>
      </c>
      <c r="B31" s="34">
        <v>41743</v>
      </c>
      <c r="C31" s="502">
        <v>0.375</v>
      </c>
      <c r="D31" s="230" t="s">
        <v>0</v>
      </c>
      <c r="E31" s="231">
        <v>0.41666666666666669</v>
      </c>
      <c r="F31" s="232">
        <f t="shared" ref="F31:F64" si="1">E31-C31</f>
        <v>4.1666666666666685E-2</v>
      </c>
      <c r="G31" s="233"/>
      <c r="H31" s="278">
        <v>7</v>
      </c>
      <c r="I31" s="279">
        <v>2</v>
      </c>
      <c r="J31" s="280"/>
      <c r="K31" s="237" t="s">
        <v>29</v>
      </c>
      <c r="L31" s="503"/>
    </row>
    <row r="32" spans="1:12" ht="22.5" customHeight="1" x14ac:dyDescent="0.15">
      <c r="A32" s="598"/>
      <c r="B32" s="35">
        <v>41743</v>
      </c>
      <c r="C32" s="504">
        <v>0.4375</v>
      </c>
      <c r="D32" s="123" t="s">
        <v>0</v>
      </c>
      <c r="E32" s="249">
        <v>0.48958333333333331</v>
      </c>
      <c r="F32" s="256">
        <f t="shared" si="1"/>
        <v>5.2083333333333315E-2</v>
      </c>
      <c r="G32" s="257"/>
      <c r="H32" s="275">
        <v>7</v>
      </c>
      <c r="I32" s="273">
        <v>1</v>
      </c>
      <c r="J32" s="282"/>
      <c r="K32" s="253" t="s">
        <v>30</v>
      </c>
      <c r="L32" s="469"/>
    </row>
    <row r="33" spans="1:12" ht="22.5" customHeight="1" x14ac:dyDescent="0.15">
      <c r="A33" s="598"/>
      <c r="B33" s="14">
        <v>41743</v>
      </c>
      <c r="C33" s="490">
        <v>0.55208333333333337</v>
      </c>
      <c r="D33" s="95" t="s">
        <v>0</v>
      </c>
      <c r="E33" s="181">
        <v>0.59375</v>
      </c>
      <c r="F33" s="186">
        <f t="shared" si="1"/>
        <v>4.166666666666663E-2</v>
      </c>
      <c r="G33" s="103"/>
      <c r="H33" s="104">
        <v>7</v>
      </c>
      <c r="I33" s="105">
        <v>4</v>
      </c>
      <c r="J33" s="296"/>
      <c r="K33" s="183" t="s">
        <v>31</v>
      </c>
      <c r="L33" s="429"/>
    </row>
    <row r="34" spans="1:12" ht="22.5" customHeight="1" x14ac:dyDescent="0.15">
      <c r="A34" s="608"/>
      <c r="B34" s="17">
        <v>41743</v>
      </c>
      <c r="C34" s="489">
        <v>0.61458333333333337</v>
      </c>
      <c r="D34" s="133" t="s">
        <v>0</v>
      </c>
      <c r="E34" s="176">
        <v>0.65625</v>
      </c>
      <c r="F34" s="177">
        <f t="shared" si="1"/>
        <v>4.166666666666663E-2</v>
      </c>
      <c r="G34" s="134"/>
      <c r="H34" s="135">
        <v>7</v>
      </c>
      <c r="I34" s="136">
        <v>3</v>
      </c>
      <c r="J34" s="297"/>
      <c r="K34" s="179" t="s">
        <v>32</v>
      </c>
      <c r="L34" s="442"/>
    </row>
    <row r="35" spans="1:12" ht="22.5" customHeight="1" x14ac:dyDescent="0.15">
      <c r="A35" s="597">
        <v>42836</v>
      </c>
      <c r="B35" s="13">
        <v>41744</v>
      </c>
      <c r="C35" s="490">
        <v>0.375</v>
      </c>
      <c r="D35" s="95" t="s">
        <v>0</v>
      </c>
      <c r="E35" s="181">
        <v>0.41666666666666669</v>
      </c>
      <c r="F35" s="182">
        <f t="shared" si="1"/>
        <v>4.1666666666666685E-2</v>
      </c>
      <c r="G35" s="96"/>
      <c r="H35" s="97">
        <v>7</v>
      </c>
      <c r="I35" s="98">
        <v>5</v>
      </c>
      <c r="J35" s="99"/>
      <c r="K35" s="183" t="s">
        <v>33</v>
      </c>
      <c r="L35" s="429"/>
    </row>
    <row r="36" spans="1:12" ht="22.5" customHeight="1" x14ac:dyDescent="0.15">
      <c r="A36" s="598"/>
      <c r="B36" s="35">
        <v>41744</v>
      </c>
      <c r="C36" s="504">
        <v>0.4375</v>
      </c>
      <c r="D36" s="123" t="s">
        <v>0</v>
      </c>
      <c r="E36" s="249">
        <v>0.48958333333333331</v>
      </c>
      <c r="F36" s="256">
        <f t="shared" si="1"/>
        <v>5.2083333333333315E-2</v>
      </c>
      <c r="G36" s="257"/>
      <c r="H36" s="275">
        <v>7</v>
      </c>
      <c r="I36" s="273">
        <v>6</v>
      </c>
      <c r="J36" s="282"/>
      <c r="K36" s="253" t="s">
        <v>34</v>
      </c>
      <c r="L36" s="469"/>
    </row>
    <row r="37" spans="1:12" ht="22.5" customHeight="1" x14ac:dyDescent="0.15">
      <c r="A37" s="598"/>
      <c r="B37" s="14">
        <v>41744</v>
      </c>
      <c r="C37" s="490">
        <v>0.55208333333333337</v>
      </c>
      <c r="D37" s="95" t="s">
        <v>0</v>
      </c>
      <c r="E37" s="181">
        <v>0.59375</v>
      </c>
      <c r="F37" s="186">
        <f t="shared" si="1"/>
        <v>4.166666666666663E-2</v>
      </c>
      <c r="G37" s="103"/>
      <c r="H37" s="104">
        <v>7</v>
      </c>
      <c r="I37" s="105">
        <v>8</v>
      </c>
      <c r="J37" s="296"/>
      <c r="K37" s="183" t="s">
        <v>35</v>
      </c>
      <c r="L37" s="523"/>
    </row>
    <row r="38" spans="1:12" ht="22.5" customHeight="1" x14ac:dyDescent="0.15">
      <c r="A38" s="608"/>
      <c r="B38" s="18">
        <v>41744</v>
      </c>
      <c r="C38" s="492">
        <v>0.61458333333333337</v>
      </c>
      <c r="D38" s="66" t="s">
        <v>0</v>
      </c>
      <c r="E38" s="188">
        <v>0.65625</v>
      </c>
      <c r="F38" s="189">
        <f t="shared" si="1"/>
        <v>4.166666666666663E-2</v>
      </c>
      <c r="G38" s="112"/>
      <c r="H38" s="113">
        <v>7</v>
      </c>
      <c r="I38" s="114">
        <v>7</v>
      </c>
      <c r="J38" s="229"/>
      <c r="K38" s="190" t="s">
        <v>36</v>
      </c>
      <c r="L38" s="484"/>
    </row>
    <row r="39" spans="1:12" ht="22.5" customHeight="1" x14ac:dyDescent="0.15">
      <c r="A39" s="597">
        <v>42837</v>
      </c>
      <c r="B39" s="13">
        <v>41745</v>
      </c>
      <c r="C39" s="490">
        <v>0.375</v>
      </c>
      <c r="D39" s="95" t="s">
        <v>0</v>
      </c>
      <c r="E39" s="181">
        <v>0.41666666666666669</v>
      </c>
      <c r="F39" s="182">
        <f t="shared" si="1"/>
        <v>4.1666666666666685E-2</v>
      </c>
      <c r="G39" s="96"/>
      <c r="H39" s="97">
        <v>7</v>
      </c>
      <c r="I39" s="98">
        <v>9</v>
      </c>
      <c r="J39" s="99"/>
      <c r="K39" s="183" t="s">
        <v>37</v>
      </c>
      <c r="L39" s="523"/>
    </row>
    <row r="40" spans="1:12" ht="22.5" customHeight="1" x14ac:dyDescent="0.15">
      <c r="A40" s="598"/>
      <c r="B40" s="35">
        <v>41745</v>
      </c>
      <c r="C40" s="504">
        <v>0.4375</v>
      </c>
      <c r="D40" s="123" t="s">
        <v>0</v>
      </c>
      <c r="E40" s="249">
        <v>0.48958333333333331</v>
      </c>
      <c r="F40" s="256">
        <f t="shared" si="1"/>
        <v>5.2083333333333315E-2</v>
      </c>
      <c r="G40" s="257"/>
      <c r="H40" s="275">
        <v>7</v>
      </c>
      <c r="I40" s="273">
        <v>10</v>
      </c>
      <c r="J40" s="282"/>
      <c r="K40" s="253" t="s">
        <v>435</v>
      </c>
      <c r="L40" s="524"/>
    </row>
    <row r="41" spans="1:12" ht="22.5" customHeight="1" x14ac:dyDescent="0.15">
      <c r="A41" s="598"/>
      <c r="B41" s="14">
        <v>41745</v>
      </c>
      <c r="C41" s="490">
        <v>0.55208333333333337</v>
      </c>
      <c r="D41" s="95" t="s">
        <v>0</v>
      </c>
      <c r="E41" s="181">
        <v>0.59375</v>
      </c>
      <c r="F41" s="186">
        <f t="shared" si="1"/>
        <v>4.166666666666663E-2</v>
      </c>
      <c r="G41" s="103"/>
      <c r="H41" s="104">
        <v>7</v>
      </c>
      <c r="I41" s="105">
        <v>11</v>
      </c>
      <c r="J41" s="296"/>
      <c r="K41" s="183" t="s">
        <v>38</v>
      </c>
      <c r="L41" s="523"/>
    </row>
    <row r="42" spans="1:12" ht="22.5" customHeight="1" thickBot="1" x14ac:dyDescent="0.2">
      <c r="A42" s="625"/>
      <c r="B42" s="19">
        <v>41745</v>
      </c>
      <c r="C42" s="493">
        <v>0.61458333333333337</v>
      </c>
      <c r="D42" s="298" t="s">
        <v>0</v>
      </c>
      <c r="E42" s="192">
        <v>0.65625</v>
      </c>
      <c r="F42" s="193">
        <f t="shared" si="1"/>
        <v>4.166666666666663E-2</v>
      </c>
      <c r="G42" s="194"/>
      <c r="H42" s="195">
        <v>7</v>
      </c>
      <c r="I42" s="196">
        <v>12</v>
      </c>
      <c r="J42" s="299"/>
      <c r="K42" s="198" t="s">
        <v>39</v>
      </c>
      <c r="L42" s="525"/>
    </row>
    <row r="43" spans="1:12" ht="22.5" customHeight="1" x14ac:dyDescent="0.15">
      <c r="A43" s="656"/>
      <c r="B43" s="657"/>
      <c r="C43" s="657"/>
      <c r="D43" s="657"/>
      <c r="E43" s="657"/>
      <c r="F43" s="657"/>
      <c r="G43" s="657"/>
      <c r="H43" s="657"/>
      <c r="I43" s="657"/>
      <c r="J43" s="657"/>
      <c r="K43" s="657"/>
      <c r="L43" s="657"/>
    </row>
    <row r="44" spans="1:12" ht="22.5" customHeight="1" x14ac:dyDescent="0.15">
      <c r="A44" s="407"/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</row>
    <row r="45" spans="1:12" ht="22.5" customHeight="1" x14ac:dyDescent="0.15">
      <c r="A45" s="407"/>
      <c r="B45" s="408"/>
      <c r="C45" s="408"/>
      <c r="D45" s="408"/>
      <c r="E45" s="408"/>
      <c r="F45" s="408"/>
      <c r="G45" s="408"/>
      <c r="H45" s="408"/>
      <c r="I45" s="408"/>
      <c r="J45" s="408"/>
      <c r="K45" s="408"/>
      <c r="L45" s="408"/>
    </row>
    <row r="46" spans="1:12" ht="22.5" customHeight="1" x14ac:dyDescent="0.15">
      <c r="A46" s="407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</row>
    <row r="47" spans="1:12" s="63" customFormat="1" ht="30.75" customHeight="1" thickBot="1" x14ac:dyDescent="0.25">
      <c r="A47" s="53" t="s">
        <v>434</v>
      </c>
      <c r="B47" s="54"/>
      <c r="C47" s="487"/>
      <c r="D47" s="55"/>
      <c r="E47" s="56"/>
      <c r="F47" s="57"/>
      <c r="G47" s="58"/>
      <c r="H47" s="59"/>
      <c r="I47" s="60"/>
      <c r="J47" s="53"/>
      <c r="K47" s="62"/>
      <c r="L47" s="488"/>
    </row>
    <row r="48" spans="1:12" s="48" customFormat="1" ht="22.5" customHeight="1" thickBot="1" x14ac:dyDescent="0.2">
      <c r="A48" s="617" t="s">
        <v>331</v>
      </c>
      <c r="B48" s="12" t="s">
        <v>331</v>
      </c>
      <c r="C48" s="619" t="s">
        <v>332</v>
      </c>
      <c r="D48" s="621" t="s">
        <v>697</v>
      </c>
      <c r="E48" s="609" t="s">
        <v>333</v>
      </c>
      <c r="F48" s="623" t="s">
        <v>334</v>
      </c>
      <c r="G48" s="613" t="s">
        <v>654</v>
      </c>
      <c r="H48" s="615" t="s">
        <v>335</v>
      </c>
      <c r="I48" s="638" t="s">
        <v>336</v>
      </c>
      <c r="J48" s="655" t="s">
        <v>655</v>
      </c>
      <c r="K48" s="603"/>
      <c r="L48" s="606" t="s">
        <v>671</v>
      </c>
    </row>
    <row r="49" spans="1:12" s="49" customFormat="1" ht="22.5" customHeight="1" thickTop="1" thickBot="1" x14ac:dyDescent="0.2">
      <c r="A49" s="618"/>
      <c r="B49" s="12"/>
      <c r="C49" s="620"/>
      <c r="D49" s="622"/>
      <c r="E49" s="610"/>
      <c r="F49" s="624"/>
      <c r="G49" s="614"/>
      <c r="H49" s="616"/>
      <c r="I49" s="607"/>
      <c r="J49" s="604"/>
      <c r="K49" s="605"/>
      <c r="L49" s="607"/>
    </row>
    <row r="50" spans="1:12" ht="22.5" customHeight="1" thickTop="1" x14ac:dyDescent="0.15">
      <c r="A50" s="628">
        <v>42838</v>
      </c>
      <c r="B50" s="34">
        <v>41746</v>
      </c>
      <c r="C50" s="502">
        <v>0.4201388888888889</v>
      </c>
      <c r="D50" s="230" t="s">
        <v>0</v>
      </c>
      <c r="E50" s="231">
        <v>0.4236111111111111</v>
      </c>
      <c r="F50" s="232">
        <f t="shared" si="1"/>
        <v>3.4722222222222099E-3</v>
      </c>
      <c r="G50" s="233"/>
      <c r="H50" s="278">
        <v>7</v>
      </c>
      <c r="I50" s="279">
        <v>13</v>
      </c>
      <c r="J50" s="280"/>
      <c r="K50" s="237" t="s">
        <v>40</v>
      </c>
      <c r="L50" s="503"/>
    </row>
    <row r="51" spans="1:12" ht="22.5" customHeight="1" x14ac:dyDescent="0.15">
      <c r="A51" s="598"/>
      <c r="B51" s="35">
        <v>41746</v>
      </c>
      <c r="C51" s="505">
        <v>0.42708333333333331</v>
      </c>
      <c r="D51" s="254" t="s">
        <v>0</v>
      </c>
      <c r="E51" s="255">
        <v>0.43055555555555558</v>
      </c>
      <c r="F51" s="256">
        <f t="shared" si="1"/>
        <v>3.4722222222222654E-3</v>
      </c>
      <c r="G51" s="257"/>
      <c r="H51" s="275">
        <v>7</v>
      </c>
      <c r="I51" s="273">
        <v>14</v>
      </c>
      <c r="J51" s="281"/>
      <c r="K51" s="261" t="s">
        <v>355</v>
      </c>
      <c r="L51" s="440"/>
    </row>
    <row r="52" spans="1:12" ht="22.5" customHeight="1" x14ac:dyDescent="0.15">
      <c r="A52" s="598"/>
      <c r="B52" s="35">
        <v>41746</v>
      </c>
      <c r="C52" s="505">
        <v>0.4375</v>
      </c>
      <c r="D52" s="254" t="s">
        <v>0</v>
      </c>
      <c r="E52" s="255">
        <v>0.44444444444444442</v>
      </c>
      <c r="F52" s="256">
        <f t="shared" si="1"/>
        <v>6.9444444444444198E-3</v>
      </c>
      <c r="G52" s="257"/>
      <c r="H52" s="275">
        <v>7</v>
      </c>
      <c r="I52" s="273">
        <v>15</v>
      </c>
      <c r="J52" s="281"/>
      <c r="K52" s="261" t="s">
        <v>472</v>
      </c>
      <c r="L52" s="440"/>
    </row>
    <row r="53" spans="1:12" ht="22.5" customHeight="1" x14ac:dyDescent="0.15">
      <c r="A53" s="598"/>
      <c r="B53" s="35">
        <v>41746</v>
      </c>
      <c r="C53" s="505">
        <v>0.44791666666666669</v>
      </c>
      <c r="D53" s="254" t="s">
        <v>0</v>
      </c>
      <c r="E53" s="255">
        <v>0.4513888888888889</v>
      </c>
      <c r="F53" s="256">
        <f t="shared" si="1"/>
        <v>3.4722222222222099E-3</v>
      </c>
      <c r="G53" s="257"/>
      <c r="H53" s="275">
        <v>7</v>
      </c>
      <c r="I53" s="273">
        <v>16</v>
      </c>
      <c r="J53" s="281"/>
      <c r="K53" s="261" t="s">
        <v>41</v>
      </c>
      <c r="L53" s="440"/>
    </row>
    <row r="54" spans="1:12" ht="22.5" customHeight="1" x14ac:dyDescent="0.15">
      <c r="A54" s="598"/>
      <c r="B54" s="35">
        <v>41746</v>
      </c>
      <c r="C54" s="505">
        <v>0.46180555555555558</v>
      </c>
      <c r="D54" s="254" t="s">
        <v>0</v>
      </c>
      <c r="E54" s="255">
        <v>0.46875</v>
      </c>
      <c r="F54" s="256">
        <f t="shared" si="1"/>
        <v>6.9444444444444198E-3</v>
      </c>
      <c r="G54" s="257"/>
      <c r="H54" s="275">
        <v>7</v>
      </c>
      <c r="I54" s="273">
        <v>17</v>
      </c>
      <c r="J54" s="281"/>
      <c r="K54" s="261" t="s">
        <v>42</v>
      </c>
      <c r="L54" s="440"/>
    </row>
    <row r="55" spans="1:12" ht="22.5" customHeight="1" x14ac:dyDescent="0.15">
      <c r="A55" s="598"/>
      <c r="B55" s="14">
        <v>41746</v>
      </c>
      <c r="C55" s="491">
        <v>0.47569444444444442</v>
      </c>
      <c r="D55" s="102" t="s">
        <v>0</v>
      </c>
      <c r="E55" s="185">
        <v>0.49305555555555558</v>
      </c>
      <c r="F55" s="186">
        <f t="shared" si="1"/>
        <v>1.736111111111116E-2</v>
      </c>
      <c r="G55" s="103"/>
      <c r="H55" s="104">
        <v>7</v>
      </c>
      <c r="I55" s="105">
        <v>48</v>
      </c>
      <c r="J55" s="220"/>
      <c r="K55" s="187" t="s">
        <v>698</v>
      </c>
      <c r="L55" s="432"/>
    </row>
    <row r="56" spans="1:12" ht="22.5" customHeight="1" x14ac:dyDescent="0.15">
      <c r="A56" s="598"/>
      <c r="B56" s="15">
        <v>41746</v>
      </c>
      <c r="C56" s="498">
        <v>0.54861111111111105</v>
      </c>
      <c r="D56" s="107" t="s">
        <v>0</v>
      </c>
      <c r="E56" s="214">
        <v>0.57638888888888895</v>
      </c>
      <c r="F56" s="245">
        <f t="shared" si="1"/>
        <v>2.7777777777777901E-2</v>
      </c>
      <c r="G56" s="108"/>
      <c r="H56" s="109">
        <v>7</v>
      </c>
      <c r="I56" s="110">
        <v>19</v>
      </c>
      <c r="J56" s="217"/>
      <c r="K56" s="248" t="s">
        <v>43</v>
      </c>
      <c r="L56" s="434"/>
    </row>
    <row r="57" spans="1:12" ht="22.5" customHeight="1" x14ac:dyDescent="0.15">
      <c r="A57" s="608"/>
      <c r="B57" s="14">
        <v>41746</v>
      </c>
      <c r="C57" s="491">
        <v>0.58333333333333337</v>
      </c>
      <c r="D57" s="102" t="s">
        <v>0</v>
      </c>
      <c r="E57" s="185">
        <v>0.59722222222222221</v>
      </c>
      <c r="F57" s="186">
        <f t="shared" si="1"/>
        <v>1.388888888888884E-2</v>
      </c>
      <c r="G57" s="103"/>
      <c r="H57" s="104">
        <v>7</v>
      </c>
      <c r="I57" s="105">
        <v>20</v>
      </c>
      <c r="J57" s="220"/>
      <c r="K57" s="187" t="s">
        <v>473</v>
      </c>
      <c r="L57" s="432"/>
    </row>
    <row r="58" spans="1:12" ht="22.5" customHeight="1" x14ac:dyDescent="0.15">
      <c r="A58" s="597">
        <v>42839</v>
      </c>
      <c r="B58" s="13">
        <v>41747</v>
      </c>
      <c r="C58" s="490">
        <v>0.4236111111111111</v>
      </c>
      <c r="D58" s="95" t="s">
        <v>0</v>
      </c>
      <c r="E58" s="181">
        <v>0.4513888888888889</v>
      </c>
      <c r="F58" s="182">
        <f t="shared" si="1"/>
        <v>2.777777777777779E-2</v>
      </c>
      <c r="G58" s="96"/>
      <c r="H58" s="97">
        <v>7</v>
      </c>
      <c r="I58" s="98">
        <v>21</v>
      </c>
      <c r="J58" s="99"/>
      <c r="K58" s="183" t="s">
        <v>474</v>
      </c>
      <c r="L58" s="429"/>
    </row>
    <row r="59" spans="1:12" ht="22.5" customHeight="1" x14ac:dyDescent="0.15">
      <c r="A59" s="598"/>
      <c r="B59" s="35">
        <v>41747</v>
      </c>
      <c r="C59" s="505">
        <v>0.45833333333333331</v>
      </c>
      <c r="D59" s="254" t="s">
        <v>0</v>
      </c>
      <c r="E59" s="255">
        <v>0.46527777777777773</v>
      </c>
      <c r="F59" s="256">
        <f t="shared" si="1"/>
        <v>6.9444444444444198E-3</v>
      </c>
      <c r="G59" s="257"/>
      <c r="H59" s="275">
        <v>7</v>
      </c>
      <c r="I59" s="273">
        <v>22</v>
      </c>
      <c r="J59" s="281"/>
      <c r="K59" s="261" t="s">
        <v>475</v>
      </c>
      <c r="L59" s="440"/>
    </row>
    <row r="60" spans="1:12" ht="22.5" customHeight="1" x14ac:dyDescent="0.15">
      <c r="A60" s="598"/>
      <c r="B60" s="14">
        <v>41747</v>
      </c>
      <c r="C60" s="491">
        <v>0.47222222222222227</v>
      </c>
      <c r="D60" s="102" t="s">
        <v>0</v>
      </c>
      <c r="E60" s="185">
        <v>0.47916666666666669</v>
      </c>
      <c r="F60" s="186">
        <f t="shared" si="1"/>
        <v>6.9444444444444198E-3</v>
      </c>
      <c r="G60" s="103"/>
      <c r="H60" s="104">
        <v>7</v>
      </c>
      <c r="I60" s="105">
        <v>23</v>
      </c>
      <c r="J60" s="220"/>
      <c r="K60" s="187" t="s">
        <v>44</v>
      </c>
      <c r="L60" s="432"/>
    </row>
    <row r="61" spans="1:12" ht="22.5" customHeight="1" x14ac:dyDescent="0.15">
      <c r="A61" s="598"/>
      <c r="B61" s="15">
        <v>41747</v>
      </c>
      <c r="C61" s="498">
        <v>0.54166666666666663</v>
      </c>
      <c r="D61" s="107" t="s">
        <v>0</v>
      </c>
      <c r="E61" s="214">
        <v>0.5625</v>
      </c>
      <c r="F61" s="245">
        <f t="shared" si="1"/>
        <v>2.083333333333337E-2</v>
      </c>
      <c r="G61" s="108"/>
      <c r="H61" s="109">
        <v>7</v>
      </c>
      <c r="I61" s="110">
        <v>25</v>
      </c>
      <c r="J61" s="217"/>
      <c r="K61" s="248" t="s">
        <v>45</v>
      </c>
      <c r="L61" s="434"/>
    </row>
    <row r="62" spans="1:12" ht="22.5" customHeight="1" x14ac:dyDescent="0.15">
      <c r="A62" s="598"/>
      <c r="B62" s="35">
        <v>41747</v>
      </c>
      <c r="C62" s="505">
        <v>0.56944444444444442</v>
      </c>
      <c r="D62" s="254" t="s">
        <v>0</v>
      </c>
      <c r="E62" s="255">
        <v>0.59722222222222221</v>
      </c>
      <c r="F62" s="256">
        <f t="shared" si="1"/>
        <v>2.777777777777779E-2</v>
      </c>
      <c r="G62" s="257"/>
      <c r="H62" s="275">
        <v>7</v>
      </c>
      <c r="I62" s="273">
        <v>18</v>
      </c>
      <c r="J62" s="281"/>
      <c r="K62" s="261" t="s">
        <v>46</v>
      </c>
      <c r="L62" s="440"/>
    </row>
    <row r="63" spans="1:12" ht="22.5" customHeight="1" x14ac:dyDescent="0.15">
      <c r="A63" s="598"/>
      <c r="B63" s="35">
        <v>41747</v>
      </c>
      <c r="C63" s="505">
        <v>0.60416666666666663</v>
      </c>
      <c r="D63" s="254" t="s">
        <v>0</v>
      </c>
      <c r="E63" s="255">
        <v>0.61805555555555558</v>
      </c>
      <c r="F63" s="256">
        <f t="shared" si="1"/>
        <v>1.3888888888888951E-2</v>
      </c>
      <c r="G63" s="257"/>
      <c r="H63" s="275">
        <v>7</v>
      </c>
      <c r="I63" s="273">
        <v>47</v>
      </c>
      <c r="J63" s="281"/>
      <c r="K63" s="261" t="s">
        <v>476</v>
      </c>
      <c r="L63" s="440"/>
    </row>
    <row r="64" spans="1:12" ht="22.5" customHeight="1" thickBot="1" x14ac:dyDescent="0.2">
      <c r="A64" s="625"/>
      <c r="B64" s="16">
        <v>41747</v>
      </c>
      <c r="C64" s="506">
        <v>0.625</v>
      </c>
      <c r="D64" s="167" t="s">
        <v>0</v>
      </c>
      <c r="E64" s="264">
        <v>0.62847222222222221</v>
      </c>
      <c r="F64" s="265">
        <f t="shared" si="1"/>
        <v>3.4722222222222099E-3</v>
      </c>
      <c r="G64" s="168"/>
      <c r="H64" s="169">
        <v>7</v>
      </c>
      <c r="I64" s="170">
        <v>26</v>
      </c>
      <c r="J64" s="283"/>
      <c r="K64" s="268" t="s">
        <v>47</v>
      </c>
      <c r="L64" s="507"/>
    </row>
    <row r="65" spans="1:12" ht="22.5" customHeight="1" x14ac:dyDescent="0.15">
      <c r="A65" s="172"/>
      <c r="B65" s="1"/>
      <c r="C65" s="483"/>
      <c r="D65" s="66"/>
      <c r="E65" s="67"/>
      <c r="F65" s="68"/>
      <c r="G65" s="69"/>
      <c r="H65" s="70"/>
      <c r="I65" s="71"/>
      <c r="J65" s="229"/>
      <c r="K65" s="200"/>
      <c r="L65" s="484"/>
    </row>
    <row r="66" spans="1:12" ht="22.5" customHeight="1" x14ac:dyDescent="0.15">
      <c r="A66" s="599" t="str">
        <f>[2]市町村名簿リンク!$D$8</f>
        <v>　　　［五條市：生活環境課　生活対策係］〒637-8501五條市本町１－１－１</v>
      </c>
      <c r="B66" s="600"/>
      <c r="C66" s="600"/>
      <c r="D66" s="600"/>
      <c r="E66" s="600"/>
      <c r="F66" s="600"/>
      <c r="G66" s="600"/>
      <c r="H66" s="600"/>
      <c r="I66" s="600"/>
      <c r="J66" s="600"/>
      <c r="K66" s="600"/>
      <c r="L66" s="600"/>
    </row>
    <row r="67" spans="1:12" s="51" customFormat="1" ht="22.5" customHeight="1" x14ac:dyDescent="0.15">
      <c r="A67" s="599" t="str">
        <f>[2]市町村名簿リンク!$E$8</f>
        <v>　　　　　電話　0747-22-4001 ・ FAX　0747-22-3752</v>
      </c>
      <c r="B67" s="601"/>
      <c r="C67" s="601"/>
      <c r="D67" s="601"/>
      <c r="E67" s="601"/>
      <c r="F67" s="601"/>
      <c r="G67" s="601"/>
      <c r="H67" s="601"/>
      <c r="I67" s="601"/>
      <c r="J67" s="601"/>
      <c r="K67" s="601"/>
      <c r="L67" s="601"/>
    </row>
    <row r="68" spans="1:12" s="51" customFormat="1" x14ac:dyDescent="0.15">
      <c r="A68" s="172"/>
      <c r="B68" s="1"/>
      <c r="C68" s="483"/>
      <c r="D68" s="66"/>
      <c r="E68" s="67"/>
      <c r="F68" s="68"/>
      <c r="G68" s="69"/>
      <c r="H68" s="70"/>
      <c r="I68" s="71"/>
      <c r="J68" s="229"/>
      <c r="K68" s="200"/>
      <c r="L68" s="484"/>
    </row>
  </sheetData>
  <sheetProtection password="E6A1" sheet="1" objects="1" scenarios="1"/>
  <mergeCells count="42">
    <mergeCell ref="G29:G30"/>
    <mergeCell ref="I5:I6"/>
    <mergeCell ref="J5:K6"/>
    <mergeCell ref="L5:L6"/>
    <mergeCell ref="A7:A20"/>
    <mergeCell ref="A22:L22"/>
    <mergeCell ref="A23:L23"/>
    <mergeCell ref="A5:A6"/>
    <mergeCell ref="C5:C6"/>
    <mergeCell ref="D5:D6"/>
    <mergeCell ref="E5:E6"/>
    <mergeCell ref="F5:F6"/>
    <mergeCell ref="G5:G6"/>
    <mergeCell ref="H5:H6"/>
    <mergeCell ref="A66:L66"/>
    <mergeCell ref="A67:L67"/>
    <mergeCell ref="A39:A42"/>
    <mergeCell ref="A43:L43"/>
    <mergeCell ref="A48:A49"/>
    <mergeCell ref="C48:C49"/>
    <mergeCell ref="D48:D49"/>
    <mergeCell ref="E48:E49"/>
    <mergeCell ref="F48:F49"/>
    <mergeCell ref="G48:G49"/>
    <mergeCell ref="H48:H49"/>
    <mergeCell ref="I48:I49"/>
    <mergeCell ref="A2:K2"/>
    <mergeCell ref="J48:K49"/>
    <mergeCell ref="L48:L49"/>
    <mergeCell ref="A50:A57"/>
    <mergeCell ref="A58:A64"/>
    <mergeCell ref="H29:H30"/>
    <mergeCell ref="I29:I30"/>
    <mergeCell ref="J29:K30"/>
    <mergeCell ref="L29:L30"/>
    <mergeCell ref="A31:A34"/>
    <mergeCell ref="A35:A38"/>
    <mergeCell ref="A29:A30"/>
    <mergeCell ref="C29:C30"/>
    <mergeCell ref="D29:D30"/>
    <mergeCell ref="E29:E30"/>
    <mergeCell ref="F29:F30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zoomScale="91" zoomScaleNormal="91" zoomScaleSheetLayoutView="85" zoomScalePageLayoutView="41" workbookViewId="0">
      <selection activeCell="O21" sqref="O21"/>
    </sheetView>
  </sheetViews>
  <sheetFormatPr defaultRowHeight="18.75" x14ac:dyDescent="0.15"/>
  <cols>
    <col min="1" max="1" width="16.75" style="312" bestFit="1" customWidth="1"/>
    <col min="2" max="2" width="14.375" style="3" hidden="1" customWidth="1"/>
    <col min="3" max="3" width="10.625" style="543" customWidth="1"/>
    <col min="4" max="4" width="2.5" style="313" customWidth="1"/>
    <col min="5" max="5" width="11" style="314" bestFit="1" customWidth="1"/>
    <col min="6" max="6" width="5.75" style="315" hidden="1" customWidth="1"/>
    <col min="7" max="7" width="3.25" style="315" hidden="1" customWidth="1"/>
    <col min="8" max="9" width="5" style="315" hidden="1" customWidth="1"/>
    <col min="10" max="10" width="2.875" style="316" customWidth="1"/>
    <col min="11" max="11" width="84.25" style="317" customWidth="1"/>
    <col min="12" max="12" width="3.5" style="544" hidden="1" customWidth="1"/>
    <col min="13" max="16384" width="9" style="50"/>
  </cols>
  <sheetData>
    <row r="2" spans="1:12" ht="34.5" customHeight="1" x14ac:dyDescent="0.15">
      <c r="A2" s="595" t="s">
        <v>762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2" s="52" customFormat="1" ht="30.75" customHeight="1" x14ac:dyDescent="0.25">
      <c r="A3" s="351" t="s">
        <v>603</v>
      </c>
      <c r="B3" s="23"/>
      <c r="C3" s="487"/>
      <c r="D3" s="55"/>
      <c r="E3" s="56"/>
      <c r="F3" s="57"/>
      <c r="G3" s="58"/>
      <c r="H3" s="59" t="s">
        <v>357</v>
      </c>
      <c r="I3" s="60"/>
      <c r="K3" s="62"/>
      <c r="L3" s="488"/>
    </row>
    <row r="4" spans="1:12" s="52" customFormat="1" ht="30.75" customHeight="1" thickBot="1" x14ac:dyDescent="0.3">
      <c r="A4" s="351"/>
      <c r="B4" s="23"/>
      <c r="C4" s="487"/>
      <c r="D4" s="55"/>
      <c r="E4" s="56"/>
      <c r="F4" s="57"/>
      <c r="G4" s="58"/>
      <c r="H4" s="59"/>
      <c r="I4" s="60"/>
      <c r="J4" s="87"/>
      <c r="K4" s="62"/>
      <c r="L4" s="488"/>
    </row>
    <row r="5" spans="1:12" s="48" customFormat="1" ht="22.5" customHeight="1" thickBot="1" x14ac:dyDescent="0.2">
      <c r="A5" s="617" t="s">
        <v>331</v>
      </c>
      <c r="B5" s="12" t="s">
        <v>331</v>
      </c>
      <c r="C5" s="619" t="s">
        <v>332</v>
      </c>
      <c r="D5" s="621" t="s">
        <v>693</v>
      </c>
      <c r="E5" s="609" t="s">
        <v>333</v>
      </c>
      <c r="F5" s="623" t="s">
        <v>334</v>
      </c>
      <c r="G5" s="613" t="s">
        <v>699</v>
      </c>
      <c r="H5" s="615" t="s">
        <v>335</v>
      </c>
      <c r="I5" s="606" t="s">
        <v>336</v>
      </c>
      <c r="J5" s="602" t="s">
        <v>700</v>
      </c>
      <c r="K5" s="603"/>
      <c r="L5" s="606" t="s">
        <v>671</v>
      </c>
    </row>
    <row r="6" spans="1:12" s="49" customFormat="1" ht="22.5" customHeight="1" thickTop="1" thickBot="1" x14ac:dyDescent="0.2">
      <c r="A6" s="618"/>
      <c r="B6" s="12"/>
      <c r="C6" s="620"/>
      <c r="D6" s="622"/>
      <c r="E6" s="610"/>
      <c r="F6" s="624"/>
      <c r="G6" s="614"/>
      <c r="H6" s="616"/>
      <c r="I6" s="607"/>
      <c r="J6" s="604"/>
      <c r="K6" s="605"/>
      <c r="L6" s="607"/>
    </row>
    <row r="7" spans="1:12" ht="22.5" customHeight="1" thickTop="1" x14ac:dyDescent="0.15">
      <c r="A7" s="628">
        <v>42850</v>
      </c>
      <c r="B7" s="34">
        <v>41751</v>
      </c>
      <c r="C7" s="502">
        <v>0.3888888888888889</v>
      </c>
      <c r="D7" s="230" t="s">
        <v>0</v>
      </c>
      <c r="E7" s="231">
        <v>0.41666666666666669</v>
      </c>
      <c r="F7" s="232">
        <f t="shared" ref="F7:F22" si="0">E7-C7</f>
        <v>2.777777777777779E-2</v>
      </c>
      <c r="G7" s="233"/>
      <c r="H7" s="278">
        <v>8</v>
      </c>
      <c r="I7" s="279">
        <v>1</v>
      </c>
      <c r="J7" s="280"/>
      <c r="K7" s="237" t="s">
        <v>22</v>
      </c>
      <c r="L7" s="503"/>
    </row>
    <row r="8" spans="1:12" ht="22.5" customHeight="1" x14ac:dyDescent="0.15">
      <c r="A8" s="598"/>
      <c r="B8" s="35">
        <v>41751</v>
      </c>
      <c r="C8" s="505">
        <v>0.43055555555555558</v>
      </c>
      <c r="D8" s="254" t="s">
        <v>0</v>
      </c>
      <c r="E8" s="255">
        <v>0.45833333333333331</v>
      </c>
      <c r="F8" s="256">
        <f t="shared" si="0"/>
        <v>2.7777777777777735E-2</v>
      </c>
      <c r="G8" s="257"/>
      <c r="H8" s="275">
        <v>8</v>
      </c>
      <c r="I8" s="273">
        <v>2</v>
      </c>
      <c r="J8" s="281"/>
      <c r="K8" s="261" t="s">
        <v>23</v>
      </c>
      <c r="L8" s="440"/>
    </row>
    <row r="9" spans="1:12" ht="22.5" customHeight="1" x14ac:dyDescent="0.15">
      <c r="A9" s="598"/>
      <c r="B9" s="14">
        <v>41751</v>
      </c>
      <c r="C9" s="491">
        <v>0.47222222222222227</v>
      </c>
      <c r="D9" s="102" t="s">
        <v>0</v>
      </c>
      <c r="E9" s="185">
        <v>0.5</v>
      </c>
      <c r="F9" s="186">
        <f t="shared" si="0"/>
        <v>2.7777777777777735E-2</v>
      </c>
      <c r="G9" s="103"/>
      <c r="H9" s="104">
        <v>8</v>
      </c>
      <c r="I9" s="105">
        <v>3</v>
      </c>
      <c r="J9" s="220"/>
      <c r="K9" s="187" t="s">
        <v>24</v>
      </c>
      <c r="L9" s="432"/>
    </row>
    <row r="10" spans="1:12" ht="22.5" customHeight="1" x14ac:dyDescent="0.15">
      <c r="A10" s="608"/>
      <c r="B10" s="17">
        <v>41751</v>
      </c>
      <c r="C10" s="489">
        <v>0.5625</v>
      </c>
      <c r="D10" s="133" t="s">
        <v>0</v>
      </c>
      <c r="E10" s="176">
        <v>0.60416666666666663</v>
      </c>
      <c r="F10" s="177">
        <f t="shared" si="0"/>
        <v>4.166666666666663E-2</v>
      </c>
      <c r="G10" s="134"/>
      <c r="H10" s="135">
        <v>8</v>
      </c>
      <c r="I10" s="136">
        <v>4</v>
      </c>
      <c r="J10" s="297"/>
      <c r="K10" s="179" t="s">
        <v>25</v>
      </c>
      <c r="L10" s="442"/>
    </row>
    <row r="11" spans="1:12" ht="22.5" customHeight="1" x14ac:dyDescent="0.15">
      <c r="A11" s="597">
        <v>42851</v>
      </c>
      <c r="B11" s="13">
        <v>41752</v>
      </c>
      <c r="C11" s="490">
        <v>0.3888888888888889</v>
      </c>
      <c r="D11" s="95" t="s">
        <v>0</v>
      </c>
      <c r="E11" s="181">
        <v>0.41666666666666669</v>
      </c>
      <c r="F11" s="182">
        <f t="shared" si="0"/>
        <v>2.777777777777779E-2</v>
      </c>
      <c r="G11" s="96"/>
      <c r="H11" s="97">
        <v>8</v>
      </c>
      <c r="I11" s="98">
        <v>5</v>
      </c>
      <c r="J11" s="99"/>
      <c r="K11" s="183" t="s">
        <v>666</v>
      </c>
      <c r="L11" s="429"/>
    </row>
    <row r="12" spans="1:12" ht="22.5" customHeight="1" x14ac:dyDescent="0.15">
      <c r="A12" s="598"/>
      <c r="B12" s="35">
        <v>41752</v>
      </c>
      <c r="C12" s="505">
        <v>0.43055555555555558</v>
      </c>
      <c r="D12" s="254" t="s">
        <v>0</v>
      </c>
      <c r="E12" s="255">
        <v>0.45833333333333331</v>
      </c>
      <c r="F12" s="256">
        <f t="shared" si="0"/>
        <v>2.7777777777777735E-2</v>
      </c>
      <c r="G12" s="257"/>
      <c r="H12" s="275">
        <v>8</v>
      </c>
      <c r="I12" s="273">
        <v>6</v>
      </c>
      <c r="J12" s="368"/>
      <c r="K12" s="261" t="s">
        <v>580</v>
      </c>
      <c r="L12" s="440"/>
    </row>
    <row r="13" spans="1:12" ht="22.5" customHeight="1" x14ac:dyDescent="0.15">
      <c r="A13" s="598"/>
      <c r="B13" s="14">
        <v>41752</v>
      </c>
      <c r="C13" s="491">
        <v>0.47222222222222227</v>
      </c>
      <c r="D13" s="102" t="s">
        <v>0</v>
      </c>
      <c r="E13" s="185">
        <v>0.5</v>
      </c>
      <c r="F13" s="186">
        <f t="shared" si="0"/>
        <v>2.7777777777777735E-2</v>
      </c>
      <c r="G13" s="103"/>
      <c r="H13" s="104">
        <v>8</v>
      </c>
      <c r="I13" s="105">
        <v>7</v>
      </c>
      <c r="J13" s="369"/>
      <c r="K13" s="187" t="s">
        <v>483</v>
      </c>
      <c r="L13" s="432"/>
    </row>
    <row r="14" spans="1:12" ht="22.5" customHeight="1" x14ac:dyDescent="0.15">
      <c r="A14" s="608"/>
      <c r="B14" s="17">
        <v>41752</v>
      </c>
      <c r="C14" s="489">
        <v>0.5625</v>
      </c>
      <c r="D14" s="133" t="s">
        <v>0</v>
      </c>
      <c r="E14" s="176">
        <v>0.60416666666666663</v>
      </c>
      <c r="F14" s="177">
        <f t="shared" si="0"/>
        <v>4.166666666666663E-2</v>
      </c>
      <c r="G14" s="134"/>
      <c r="H14" s="135">
        <v>8</v>
      </c>
      <c r="I14" s="136">
        <v>8</v>
      </c>
      <c r="J14" s="370"/>
      <c r="K14" s="179" t="s">
        <v>664</v>
      </c>
      <c r="L14" s="442"/>
    </row>
    <row r="15" spans="1:12" ht="22.5" customHeight="1" x14ac:dyDescent="0.15">
      <c r="A15" s="597">
        <v>42852</v>
      </c>
      <c r="B15" s="13">
        <v>41753</v>
      </c>
      <c r="C15" s="490">
        <v>0.3888888888888889</v>
      </c>
      <c r="D15" s="95" t="s">
        <v>0</v>
      </c>
      <c r="E15" s="181">
        <v>0.41666666666666669</v>
      </c>
      <c r="F15" s="182">
        <f t="shared" si="0"/>
        <v>2.777777777777779E-2</v>
      </c>
      <c r="G15" s="96"/>
      <c r="H15" s="97">
        <v>8</v>
      </c>
      <c r="I15" s="98">
        <v>9</v>
      </c>
      <c r="J15" s="379"/>
      <c r="K15" s="183" t="s">
        <v>665</v>
      </c>
      <c r="L15" s="429"/>
    </row>
    <row r="16" spans="1:12" ht="22.5" customHeight="1" x14ac:dyDescent="0.15">
      <c r="A16" s="598"/>
      <c r="B16" s="35">
        <v>41753</v>
      </c>
      <c r="C16" s="505">
        <v>0.43055555555555558</v>
      </c>
      <c r="D16" s="254" t="s">
        <v>0</v>
      </c>
      <c r="E16" s="255">
        <v>0.45833333333333331</v>
      </c>
      <c r="F16" s="256">
        <f t="shared" si="0"/>
        <v>2.7777777777777735E-2</v>
      </c>
      <c r="G16" s="257"/>
      <c r="H16" s="275">
        <v>8</v>
      </c>
      <c r="I16" s="273">
        <v>10</v>
      </c>
      <c r="J16" s="371"/>
      <c r="K16" s="261" t="s">
        <v>26</v>
      </c>
      <c r="L16" s="440"/>
    </row>
    <row r="17" spans="1:12" ht="22.5" customHeight="1" x14ac:dyDescent="0.15">
      <c r="A17" s="598"/>
      <c r="B17" s="14">
        <v>41753</v>
      </c>
      <c r="C17" s="491">
        <v>0.47222222222222227</v>
      </c>
      <c r="D17" s="102" t="s">
        <v>0</v>
      </c>
      <c r="E17" s="185">
        <v>0.5</v>
      </c>
      <c r="F17" s="186">
        <f t="shared" si="0"/>
        <v>2.7777777777777735E-2</v>
      </c>
      <c r="G17" s="103"/>
      <c r="H17" s="104">
        <v>8</v>
      </c>
      <c r="I17" s="105">
        <v>11</v>
      </c>
      <c r="J17" s="369"/>
      <c r="K17" s="187" t="s">
        <v>27</v>
      </c>
      <c r="L17" s="432"/>
    </row>
    <row r="18" spans="1:12" ht="22.5" customHeight="1" x14ac:dyDescent="0.15">
      <c r="A18" s="608"/>
      <c r="B18" s="18">
        <v>41753</v>
      </c>
      <c r="C18" s="492">
        <v>0.5625</v>
      </c>
      <c r="D18" s="66" t="s">
        <v>0</v>
      </c>
      <c r="E18" s="188">
        <v>0.60416666666666663</v>
      </c>
      <c r="F18" s="189">
        <f t="shared" si="0"/>
        <v>4.166666666666663E-2</v>
      </c>
      <c r="G18" s="112"/>
      <c r="H18" s="113">
        <v>8</v>
      </c>
      <c r="I18" s="114">
        <v>12</v>
      </c>
      <c r="J18" s="372"/>
      <c r="K18" s="300" t="s">
        <v>701</v>
      </c>
      <c r="L18" s="526"/>
    </row>
    <row r="19" spans="1:12" ht="22.5" customHeight="1" x14ac:dyDescent="0.15">
      <c r="A19" s="597">
        <v>42853</v>
      </c>
      <c r="B19" s="13">
        <v>41754</v>
      </c>
      <c r="C19" s="490">
        <v>0.3888888888888889</v>
      </c>
      <c r="D19" s="95" t="s">
        <v>0</v>
      </c>
      <c r="E19" s="181">
        <v>0.41666666666666669</v>
      </c>
      <c r="F19" s="182">
        <f t="shared" si="0"/>
        <v>2.777777777777779E-2</v>
      </c>
      <c r="G19" s="96"/>
      <c r="H19" s="97">
        <v>8</v>
      </c>
      <c r="I19" s="98">
        <v>13</v>
      </c>
      <c r="J19" s="353"/>
      <c r="K19" s="183" t="s">
        <v>702</v>
      </c>
      <c r="L19" s="429"/>
    </row>
    <row r="20" spans="1:12" ht="22.5" customHeight="1" x14ac:dyDescent="0.15">
      <c r="A20" s="598"/>
      <c r="B20" s="35">
        <v>41754</v>
      </c>
      <c r="C20" s="505">
        <v>0.43055555555555558</v>
      </c>
      <c r="D20" s="254" t="s">
        <v>0</v>
      </c>
      <c r="E20" s="255">
        <v>0.45833333333333331</v>
      </c>
      <c r="F20" s="256">
        <f t="shared" si="0"/>
        <v>2.7777777777777735E-2</v>
      </c>
      <c r="G20" s="257"/>
      <c r="H20" s="275">
        <v>8</v>
      </c>
      <c r="I20" s="273">
        <v>14</v>
      </c>
      <c r="J20" s="368"/>
      <c r="K20" s="261" t="s">
        <v>703</v>
      </c>
      <c r="L20" s="440"/>
    </row>
    <row r="21" spans="1:12" ht="22.5" customHeight="1" x14ac:dyDescent="0.15">
      <c r="A21" s="598"/>
      <c r="B21" s="14">
        <v>41754</v>
      </c>
      <c r="C21" s="491">
        <v>0.47222222222222227</v>
      </c>
      <c r="D21" s="102" t="s">
        <v>0</v>
      </c>
      <c r="E21" s="185">
        <v>0.5</v>
      </c>
      <c r="F21" s="186">
        <f t="shared" si="0"/>
        <v>2.7777777777777735E-2</v>
      </c>
      <c r="G21" s="103"/>
      <c r="H21" s="104">
        <v>8</v>
      </c>
      <c r="I21" s="105">
        <v>15</v>
      </c>
      <c r="J21" s="369"/>
      <c r="K21" s="187" t="s">
        <v>28</v>
      </c>
      <c r="L21" s="432"/>
    </row>
    <row r="22" spans="1:12" ht="22.5" customHeight="1" thickBot="1" x14ac:dyDescent="0.2">
      <c r="A22" s="625"/>
      <c r="B22" s="19">
        <v>41754</v>
      </c>
      <c r="C22" s="493">
        <v>0.5625</v>
      </c>
      <c r="D22" s="298" t="s">
        <v>0</v>
      </c>
      <c r="E22" s="192">
        <v>0.625</v>
      </c>
      <c r="F22" s="193">
        <f t="shared" si="0"/>
        <v>6.25E-2</v>
      </c>
      <c r="G22" s="194"/>
      <c r="H22" s="195">
        <v>8</v>
      </c>
      <c r="I22" s="196">
        <v>16</v>
      </c>
      <c r="J22" s="373"/>
      <c r="K22" s="198" t="s">
        <v>704</v>
      </c>
      <c r="L22" s="509"/>
    </row>
    <row r="23" spans="1:12" ht="22.5" customHeight="1" x14ac:dyDescent="0.15">
      <c r="A23" s="172"/>
      <c r="B23" s="1"/>
      <c r="C23" s="483"/>
      <c r="D23" s="66"/>
      <c r="E23" s="67"/>
      <c r="F23" s="68"/>
      <c r="G23" s="69"/>
      <c r="H23" s="70"/>
      <c r="I23" s="71"/>
      <c r="J23" s="372"/>
      <c r="K23" s="200"/>
      <c r="L23" s="484"/>
    </row>
    <row r="24" spans="1:12" s="51" customFormat="1" ht="22.5" customHeight="1" x14ac:dyDescent="0.15">
      <c r="A24" s="599" t="str">
        <f>[2]市町村名簿リンク!$D$9</f>
        <v>　　　［御所市：環境政策課］〒639-2256御所市栗坂２９３番地ｸﾘｰﾝｾﾝﾀｰ内</v>
      </c>
      <c r="B24" s="600"/>
      <c r="C24" s="600"/>
      <c r="D24" s="600"/>
      <c r="E24" s="600"/>
      <c r="F24" s="600"/>
      <c r="G24" s="600"/>
      <c r="H24" s="600"/>
      <c r="I24" s="600"/>
      <c r="J24" s="600"/>
      <c r="K24" s="600"/>
      <c r="L24" s="600"/>
    </row>
    <row r="25" spans="1:12" s="51" customFormat="1" ht="22.5" customHeight="1" x14ac:dyDescent="0.15">
      <c r="A25" s="599" t="str">
        <f>[2]市町村名簿リンク!$E$9</f>
        <v>　　　　　電話　0745-66-1087 ・ FAX　0745-66-2441</v>
      </c>
      <c r="B25" s="601"/>
      <c r="C25" s="601"/>
      <c r="D25" s="601"/>
      <c r="E25" s="601"/>
      <c r="F25" s="601"/>
      <c r="G25" s="601"/>
      <c r="H25" s="601"/>
      <c r="I25" s="601"/>
      <c r="J25" s="601"/>
      <c r="K25" s="601"/>
      <c r="L25" s="601"/>
    </row>
    <row r="26" spans="1:12" s="51" customFormat="1" ht="22.5" customHeight="1" x14ac:dyDescent="0.15">
      <c r="A26" s="172"/>
      <c r="B26" s="1"/>
      <c r="C26" s="483"/>
      <c r="D26" s="414"/>
      <c r="E26" s="67"/>
      <c r="F26" s="68"/>
      <c r="G26" s="69"/>
      <c r="H26" s="70"/>
      <c r="I26" s="71"/>
      <c r="J26" s="199"/>
      <c r="K26" s="200"/>
      <c r="L26" s="495"/>
    </row>
    <row r="27" spans="1:12" s="51" customFormat="1" ht="22.5" customHeight="1" x14ac:dyDescent="0.15">
      <c r="A27" s="172"/>
      <c r="B27" s="1"/>
      <c r="C27" s="483"/>
      <c r="D27" s="66"/>
      <c r="E27" s="67"/>
      <c r="F27" s="68"/>
      <c r="G27" s="69"/>
      <c r="H27" s="70"/>
      <c r="I27" s="71"/>
      <c r="J27" s="229"/>
      <c r="K27" s="200"/>
      <c r="L27" s="484"/>
    </row>
    <row r="28" spans="1:12" s="51" customFormat="1" ht="22.5" customHeight="1" x14ac:dyDescent="0.15">
      <c r="A28" s="172"/>
      <c r="B28" s="1"/>
      <c r="C28" s="483"/>
      <c r="D28" s="414"/>
      <c r="E28" s="67"/>
      <c r="F28" s="68"/>
      <c r="G28" s="69"/>
      <c r="H28" s="70"/>
      <c r="I28" s="71"/>
      <c r="J28" s="199"/>
      <c r="K28" s="200"/>
      <c r="L28" s="495"/>
    </row>
    <row r="29" spans="1:12" s="51" customFormat="1" x14ac:dyDescent="0.15">
      <c r="A29" s="172"/>
      <c r="B29" s="1"/>
      <c r="C29" s="483"/>
      <c r="D29" s="66"/>
      <c r="E29" s="67"/>
      <c r="F29" s="68"/>
      <c r="G29" s="69"/>
      <c r="H29" s="70"/>
      <c r="I29" s="71"/>
      <c r="J29" s="229"/>
      <c r="K29" s="200"/>
      <c r="L29" s="484"/>
    </row>
  </sheetData>
  <sheetProtection password="E6A1" sheet="1" objects="1" scenarios="1"/>
  <mergeCells count="17">
    <mergeCell ref="A2:K2"/>
    <mergeCell ref="A15:A18"/>
    <mergeCell ref="A19:A22"/>
    <mergeCell ref="A24:L24"/>
    <mergeCell ref="A25:L25"/>
    <mergeCell ref="H5:H6"/>
    <mergeCell ref="I5:I6"/>
    <mergeCell ref="J5:K6"/>
    <mergeCell ref="L5:L6"/>
    <mergeCell ref="A7:A10"/>
    <mergeCell ref="A11:A14"/>
    <mergeCell ref="A5:A6"/>
    <mergeCell ref="C5:C6"/>
    <mergeCell ref="D5:D6"/>
    <mergeCell ref="E5:E6"/>
    <mergeCell ref="F5:F6"/>
    <mergeCell ref="G5:G6"/>
  </mergeCells>
  <phoneticPr fontId="4"/>
  <printOptions horizontalCentered="1"/>
  <pageMargins left="0" right="0" top="0" bottom="0" header="0.31496062992125984" footer="0.31496062992125984"/>
  <pageSetup paperSize="9" scale="59" firstPageNumber="10" orientation="portrait" useFirstPageNumber="1" r:id="rId1"/>
  <headerFooter scaleWithDoc="0">
    <oddHeader>&amp;C平成２９年度狂犬病予防注射（集合）日程表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40</vt:i4>
      </vt:variant>
    </vt:vector>
  </HeadingPairs>
  <TitlesOfParts>
    <vt:vector size="81" baseType="lpstr">
      <vt:lpstr>HP用集合注射日程表Ｈ29</vt:lpstr>
      <vt:lpstr>奈良市</vt:lpstr>
      <vt:lpstr>大和高田市</vt:lpstr>
      <vt:lpstr>大和郡山市</vt:lpstr>
      <vt:lpstr>天理市</vt:lpstr>
      <vt:lpstr>橿原市</vt:lpstr>
      <vt:lpstr>桜井市</vt:lpstr>
      <vt:lpstr>五條市</vt:lpstr>
      <vt:lpstr>御所市</vt:lpstr>
      <vt:lpstr>生駒市</vt:lpstr>
      <vt:lpstr>香芝市</vt:lpstr>
      <vt:lpstr>葛城市</vt:lpstr>
      <vt:lpstr>宇陀市</vt:lpstr>
      <vt:lpstr>平群町</vt:lpstr>
      <vt:lpstr>三郷町</vt:lpstr>
      <vt:lpstr>斑鳩町</vt:lpstr>
      <vt:lpstr>安堵町</vt:lpstr>
      <vt:lpstr>川西町</vt:lpstr>
      <vt:lpstr>三宅町</vt:lpstr>
      <vt:lpstr>田原本町</vt:lpstr>
      <vt:lpstr>高取町</vt:lpstr>
      <vt:lpstr>上牧町</vt:lpstr>
      <vt:lpstr>王寺町</vt:lpstr>
      <vt:lpstr>広陵町</vt:lpstr>
      <vt:lpstr>河合町</vt:lpstr>
      <vt:lpstr>吉野町</vt:lpstr>
      <vt:lpstr>大淀町</vt:lpstr>
      <vt:lpstr>下市町</vt:lpstr>
      <vt:lpstr>山添村</vt:lpstr>
      <vt:lpstr>曽爾村</vt:lpstr>
      <vt:lpstr>御杖村</vt:lpstr>
      <vt:lpstr>明日香村</vt:lpstr>
      <vt:lpstr>黒滝村</vt:lpstr>
      <vt:lpstr>天川村</vt:lpstr>
      <vt:lpstr>野迫川村</vt:lpstr>
      <vt:lpstr>十津川村</vt:lpstr>
      <vt:lpstr>下北山村</vt:lpstr>
      <vt:lpstr>上北山村</vt:lpstr>
      <vt:lpstr>川上村</vt:lpstr>
      <vt:lpstr>東吉野村</vt:lpstr>
      <vt:lpstr>Sheet1</vt:lpstr>
      <vt:lpstr>HP用集合注射日程表Ｈ29!Print_Area</vt:lpstr>
      <vt:lpstr>安堵町!Print_Area</vt:lpstr>
      <vt:lpstr>宇陀市!Print_Area</vt:lpstr>
      <vt:lpstr>王寺町!Print_Area</vt:lpstr>
      <vt:lpstr>下市町!Print_Area</vt:lpstr>
      <vt:lpstr>下北山村!Print_Area</vt:lpstr>
      <vt:lpstr>河合町!Print_Area</vt:lpstr>
      <vt:lpstr>橿原市!Print_Area</vt:lpstr>
      <vt:lpstr>葛城市!Print_Area</vt:lpstr>
      <vt:lpstr>吉野町!Print_Area</vt:lpstr>
      <vt:lpstr>五條市!Print_Area</vt:lpstr>
      <vt:lpstr>御所市!Print_Area</vt:lpstr>
      <vt:lpstr>御杖村!Print_Area</vt:lpstr>
      <vt:lpstr>広陵町!Print_Area</vt:lpstr>
      <vt:lpstr>香芝市!Print_Area</vt:lpstr>
      <vt:lpstr>高取町!Print_Area</vt:lpstr>
      <vt:lpstr>黒滝村!Print_Area</vt:lpstr>
      <vt:lpstr>桜井市!Print_Area</vt:lpstr>
      <vt:lpstr>三郷町!Print_Area</vt:lpstr>
      <vt:lpstr>三宅町!Print_Area</vt:lpstr>
      <vt:lpstr>山添村!Print_Area</vt:lpstr>
      <vt:lpstr>十津川村!Print_Area</vt:lpstr>
      <vt:lpstr>上北山村!Print_Area</vt:lpstr>
      <vt:lpstr>上牧町!Print_Area</vt:lpstr>
      <vt:lpstr>生駒市!Print_Area</vt:lpstr>
      <vt:lpstr>川上村!Print_Area</vt:lpstr>
      <vt:lpstr>川西町!Print_Area</vt:lpstr>
      <vt:lpstr>曽爾村!Print_Area</vt:lpstr>
      <vt:lpstr>大淀町!Print_Area</vt:lpstr>
      <vt:lpstr>大和郡山市!Print_Area</vt:lpstr>
      <vt:lpstr>大和高田市!Print_Area</vt:lpstr>
      <vt:lpstr>天川村!Print_Area</vt:lpstr>
      <vt:lpstr>天理市!Print_Area</vt:lpstr>
      <vt:lpstr>田原本町!Print_Area</vt:lpstr>
      <vt:lpstr>東吉野村!Print_Area</vt:lpstr>
      <vt:lpstr>奈良市!Print_Area</vt:lpstr>
      <vt:lpstr>斑鳩町!Print_Area</vt:lpstr>
      <vt:lpstr>平群町!Print_Area</vt:lpstr>
      <vt:lpstr>明日香村!Print_Area</vt:lpstr>
      <vt:lpstr>野迫川村!Print_Area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2016-01-29T02:41:32Z</cp:lastPrinted>
  <dcterms:created xsi:type="dcterms:W3CDTF">2014-01-21T07:07:15Z</dcterms:created>
  <dcterms:modified xsi:type="dcterms:W3CDTF">2017-03-03T01:01:22Z</dcterms:modified>
</cp:coreProperties>
</file>