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136FC6-C744-43D0-BA3F-D4AEA3F353CA}" xr6:coauthVersionLast="47" xr6:coauthVersionMax="47" xr10:uidLastSave="{00000000-0000-0000-0000-000000000000}"/>
  <bookViews>
    <workbookView xWindow="-108" yWindow="-108" windowWidth="23256" windowHeight="12456" tabRatio="827" xr2:uid="{00000000-000D-0000-FFFF-FFFF00000000}"/>
  </bookViews>
  <sheets>
    <sheet name="奈良市" sheetId="71" r:id="rId1"/>
    <sheet name="大和高田市" sheetId="70" r:id="rId2"/>
    <sheet name="大和郡山市" sheetId="69" r:id="rId3"/>
    <sheet name="天理市" sheetId="68" r:id="rId4"/>
    <sheet name="橿原市" sheetId="67" r:id="rId5"/>
    <sheet name="桜井市" sheetId="81" r:id="rId6"/>
    <sheet name="五條市" sheetId="65" r:id="rId7"/>
    <sheet name="御所市" sheetId="64" r:id="rId8"/>
    <sheet name="生駒市" sheetId="63" r:id="rId9"/>
    <sheet name="香芝市" sheetId="78" r:id="rId10"/>
    <sheet name="葛󠄀城市" sheetId="61" r:id="rId11"/>
    <sheet name="宇陀市➀" sheetId="60" r:id="rId12"/>
    <sheet name="宇陀市➁" sheetId="79" r:id="rId13"/>
    <sheet name="平群町" sheetId="59" r:id="rId14"/>
    <sheet name="三郷町" sheetId="58" r:id="rId15"/>
    <sheet name="斑鳩町" sheetId="72" r:id="rId16"/>
    <sheet name="安堵町" sheetId="56" r:id="rId17"/>
    <sheet name="川西町" sheetId="55" r:id="rId18"/>
    <sheet name="三宅町" sheetId="54" r:id="rId19"/>
    <sheet name="田原本町" sheetId="53" r:id="rId20"/>
    <sheet name="高取町" sheetId="80" r:id="rId21"/>
    <sheet name="上牧町" sheetId="51" r:id="rId22"/>
    <sheet name="王寺町" sheetId="50" r:id="rId23"/>
    <sheet name="広陵町" sheetId="49" r:id="rId24"/>
    <sheet name="河合町" sheetId="48" r:id="rId25"/>
    <sheet name="吉野町" sheetId="47" r:id="rId26"/>
    <sheet name="大淀町" sheetId="73" r:id="rId27"/>
    <sheet name="下市町" sheetId="74" r:id="rId28"/>
    <sheet name="山添村" sheetId="44" r:id="rId29"/>
    <sheet name="曽爾村" sheetId="75" r:id="rId30"/>
    <sheet name="御杖村" sheetId="42" r:id="rId31"/>
    <sheet name="明日香村" sheetId="41" r:id="rId32"/>
    <sheet name="黒滝村" sheetId="40" r:id="rId33"/>
    <sheet name="天川村" sheetId="39" r:id="rId34"/>
    <sheet name="野迫川村" sheetId="38" r:id="rId35"/>
    <sheet name="十津川村" sheetId="76" r:id="rId36"/>
    <sheet name="下北山村" sheetId="36" r:id="rId37"/>
    <sheet name="上北山村" sheetId="35" r:id="rId38"/>
    <sheet name="川上村" sheetId="32" r:id="rId39"/>
    <sheet name="東吉野村" sheetId="77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sum" localSheetId="16">安堵町!#REF!</definedName>
    <definedName name="sum" localSheetId="11">宇陀市➀!#REF!</definedName>
    <definedName name="sum" localSheetId="22">王寺町!#REF!</definedName>
    <definedName name="sum" localSheetId="36">下北山村!#REF!</definedName>
    <definedName name="sum" localSheetId="24">河合町!#REF!</definedName>
    <definedName name="sum" localSheetId="4">橿原市!#REF!</definedName>
    <definedName name="sum" localSheetId="10">葛󠄀城市!#REF!</definedName>
    <definedName name="sum" localSheetId="25">吉野町!#REF!</definedName>
    <definedName name="sum" localSheetId="6">五條市!#REF!</definedName>
    <definedName name="sum" localSheetId="7">御所市!#REF!</definedName>
    <definedName name="sum" localSheetId="30">御杖村!#REF!</definedName>
    <definedName name="sum" localSheetId="23">広陵町!#REF!</definedName>
    <definedName name="sum" localSheetId="32">黒滝村!#REF!</definedName>
    <definedName name="sum" localSheetId="14">三郷町!#REF!</definedName>
    <definedName name="sum" localSheetId="18">三宅町!#REF!</definedName>
    <definedName name="sum" localSheetId="28">山添村!#REF!</definedName>
    <definedName name="sum" localSheetId="37">上北山村!#REF!</definedName>
    <definedName name="sum" localSheetId="21">上牧町!#REF!</definedName>
    <definedName name="sum" localSheetId="8">生駒市!#REF!</definedName>
    <definedName name="sum" localSheetId="38">川上村!#REF!</definedName>
    <definedName name="sum" localSheetId="17">川西町!#REF!</definedName>
    <definedName name="sum" localSheetId="2">大和郡山市!#REF!</definedName>
    <definedName name="sum" localSheetId="1">大和高田市!#REF!</definedName>
    <definedName name="sum" localSheetId="33">天川村!#REF!</definedName>
    <definedName name="sum" localSheetId="3">天理市!#REF!</definedName>
    <definedName name="sum" localSheetId="19">田原本町!#REF!</definedName>
    <definedName name="sum" localSheetId="0">奈良市!#REF!</definedName>
    <definedName name="sum" localSheetId="13">平群町!#REF!</definedName>
    <definedName name="sum" localSheetId="31">明日香村!#REF!</definedName>
    <definedName name="sum" localSheetId="34">野迫川村!#REF!</definedName>
    <definedName name="sum">[1]集合日程表!$W$29</definedName>
  </definedNames>
  <calcPr calcId="191029"/>
</workbook>
</file>

<file path=xl/calcChain.xml><?xml version="1.0" encoding="utf-8"?>
<calcChain xmlns="http://schemas.openxmlformats.org/spreadsheetml/2006/main">
  <c r="B20" i="32" l="1"/>
  <c r="B19" i="32"/>
  <c r="B12" i="35"/>
  <c r="B11" i="35"/>
  <c r="B14" i="36"/>
  <c r="B13" i="36"/>
  <c r="B52" i="76"/>
  <c r="B51" i="76"/>
  <c r="B13" i="38"/>
  <c r="B12" i="38"/>
  <c r="B15" i="39"/>
  <c r="B15" i="40"/>
  <c r="B14" i="40"/>
  <c r="B16" i="41"/>
  <c r="B14" i="42" l="1"/>
  <c r="B13" i="42"/>
  <c r="B10" i="75"/>
  <c r="B9" i="75"/>
  <c r="B11" i="44"/>
  <c r="B10" i="44"/>
  <c r="B19" i="74"/>
  <c r="B18" i="74"/>
  <c r="B18" i="73"/>
  <c r="B17" i="73"/>
  <c r="B22" i="48"/>
  <c r="B21" i="48"/>
  <c r="B16" i="49"/>
  <c r="B15" i="49"/>
  <c r="B19" i="50"/>
  <c r="B18" i="50"/>
  <c r="B19" i="51"/>
  <c r="B22" i="80"/>
  <c r="B12" i="72"/>
  <c r="B18" i="58"/>
  <c r="B17" i="58"/>
  <c r="B15" i="59"/>
  <c r="B14" i="59"/>
  <c r="B40" i="79"/>
  <c r="B39" i="79"/>
  <c r="B29" i="61"/>
  <c r="B28" i="61"/>
  <c r="B29" i="78"/>
  <c r="C17" i="63"/>
  <c r="C16" i="63"/>
  <c r="B19" i="81"/>
  <c r="B18" i="81"/>
  <c r="B23" i="67"/>
  <c r="B22" i="67"/>
  <c r="B23" i="68"/>
  <c r="B22" i="68"/>
  <c r="B50" i="71"/>
  <c r="B51" i="71"/>
  <c r="B14" i="56"/>
  <c r="B13" i="56"/>
  <c r="B48" i="65"/>
  <c r="B47" i="65"/>
  <c r="B18" i="69"/>
  <c r="B17" i="69"/>
  <c r="B16" i="70"/>
  <c r="B15" i="70"/>
  <c r="B47" i="60" l="1"/>
  <c r="B46" i="60"/>
  <c r="B20" i="64"/>
</calcChain>
</file>

<file path=xl/sharedStrings.xml><?xml version="1.0" encoding="utf-8"?>
<sst xmlns="http://schemas.openxmlformats.org/spreadsheetml/2006/main" count="1356" uniqueCount="612">
  <si>
    <t>～</t>
  </si>
  <si>
    <t>田井公民館前</t>
  </si>
  <si>
    <t>昭和地区公民館</t>
  </si>
  <si>
    <t>祝徳公民館</t>
  </si>
  <si>
    <t>東部公民館</t>
  </si>
  <si>
    <t>櫟本公民館</t>
  </si>
  <si>
    <t>JAならけん　二階堂支店北側</t>
  </si>
  <si>
    <t>山田公民館</t>
  </si>
  <si>
    <t>旧朝町小学校</t>
  </si>
  <si>
    <t>田園３丁目集会所</t>
  </si>
  <si>
    <t>五條東体育館</t>
  </si>
  <si>
    <t>五條市水道局横駐車場</t>
  </si>
  <si>
    <t>原集会所</t>
  </si>
  <si>
    <t>北宇智公民館</t>
  </si>
  <si>
    <t>野原東住民センター</t>
  </si>
  <si>
    <t>宇智公民館</t>
  </si>
  <si>
    <t>二見公民館</t>
  </si>
  <si>
    <t>五條吉野土地改良区</t>
  </si>
  <si>
    <t>野原公民館</t>
  </si>
  <si>
    <t>立川渡釈迦堂</t>
  </si>
  <si>
    <t>永谷多目的集会所</t>
  </si>
  <si>
    <t>唐戸会館前</t>
  </si>
  <si>
    <t>西吉野北総合センター</t>
  </si>
  <si>
    <t>市道湯川大淀線　西様宅前</t>
  </si>
  <si>
    <t>惣谷　宮前バス停前</t>
  </si>
  <si>
    <t>大塔支所前</t>
  </si>
  <si>
    <t>下阪本バス停前</t>
  </si>
  <si>
    <t>天辻公営住宅駐車場前</t>
  </si>
  <si>
    <t>笛吹集会所前</t>
  </si>
  <si>
    <t>歴史博物館駐車場</t>
  </si>
  <si>
    <t>公民館疋田分館前</t>
  </si>
  <si>
    <t>當麻観光駐車場</t>
  </si>
  <si>
    <t>太田集落センター前</t>
  </si>
  <si>
    <t>大畑集落センター前</t>
  </si>
  <si>
    <t>竹内集落センター前</t>
  </si>
  <si>
    <t>兵家公民館前</t>
  </si>
  <si>
    <t>木戸集落センター前</t>
  </si>
  <si>
    <t>尺土公民館前</t>
  </si>
  <si>
    <t>大和富士ホール</t>
  </si>
  <si>
    <t>内牧公民館</t>
  </si>
  <si>
    <t>たかぎふるさと館</t>
  </si>
  <si>
    <t>福地公民館</t>
  </si>
  <si>
    <t>山辺三公民館</t>
  </si>
  <si>
    <t>ひのき坂古墳公園</t>
  </si>
  <si>
    <t>農林会館駐車場</t>
  </si>
  <si>
    <t>大貝研修所前</t>
  </si>
  <si>
    <t>柳ガード下</t>
  </si>
  <si>
    <t>佐倉創作館</t>
  </si>
  <si>
    <t>上芳野消防会館</t>
  </si>
  <si>
    <t>岩崎消防会館</t>
  </si>
  <si>
    <t>平井青年会館</t>
  </si>
  <si>
    <t>松井消防会館</t>
  </si>
  <si>
    <t>ときわ老人憩の家</t>
  </si>
  <si>
    <t>奈良県農協育苗センター</t>
  </si>
  <si>
    <t>本郷老人憩の家</t>
  </si>
  <si>
    <t>岩清水地区多目的研修センター</t>
  </si>
  <si>
    <t>後出集会所</t>
  </si>
  <si>
    <t>大宇陀商工会前</t>
  </si>
  <si>
    <t>弁財天公民館前</t>
  </si>
  <si>
    <t>田口診療所前</t>
  </si>
  <si>
    <t>下田口会館前</t>
  </si>
  <si>
    <t>室生生活改善センター</t>
  </si>
  <si>
    <t>大野西垣内集会所</t>
  </si>
  <si>
    <t>大野中山台公園前</t>
  </si>
  <si>
    <t>多田バス停前</t>
  </si>
  <si>
    <t>室生人権交流センター</t>
  </si>
  <si>
    <t>奈良県農協宇陀東里経済店舗</t>
  </si>
  <si>
    <t>向渕消防機庫前</t>
  </si>
  <si>
    <t>古大野公民館前</t>
  </si>
  <si>
    <t>琴引消防機庫前</t>
  </si>
  <si>
    <t>龍口公民館前</t>
  </si>
  <si>
    <t>西谷生活改善センター</t>
  </si>
  <si>
    <t>蕨集会所</t>
  </si>
  <si>
    <t>西宮児童公園</t>
  </si>
  <si>
    <t>菊美台野鳥公園</t>
  </si>
  <si>
    <t>椿台自治会館前</t>
  </si>
  <si>
    <t>緑ヶ丘中央公園</t>
  </si>
  <si>
    <t>信貴山西町自治会館</t>
  </si>
  <si>
    <t>城山台自治会館</t>
  </si>
  <si>
    <t>馬場自治会館</t>
  </si>
  <si>
    <t>いわせが丘自治会館</t>
  </si>
  <si>
    <t>美松ヶ丘自治会館</t>
  </si>
  <si>
    <t>三室自治会館</t>
  </si>
  <si>
    <t>東信貴ヶ丘自治会館</t>
  </si>
  <si>
    <t>小泉苑公民館前</t>
  </si>
  <si>
    <t>笠目公民館前</t>
  </si>
  <si>
    <t>中窪田常徳寺前</t>
  </si>
  <si>
    <t>柿の里団地集会所前</t>
  </si>
  <si>
    <t>かしの木台集会所前</t>
  </si>
  <si>
    <t>石見公民館</t>
  </si>
  <si>
    <t>東屏風体育館</t>
  </si>
  <si>
    <t>南薬王寺公民館</t>
  </si>
  <si>
    <t>米山台公民館</t>
  </si>
  <si>
    <t>新町第二公民館</t>
  </si>
  <si>
    <t>服部台公民館</t>
  </si>
  <si>
    <t>松里園公民館</t>
  </si>
  <si>
    <t>南上牧公民館</t>
  </si>
  <si>
    <t>友が丘公民館</t>
  </si>
  <si>
    <t>片岡台二丁目公民館</t>
  </si>
  <si>
    <t>王寺町役場南側駐車場</t>
  </si>
  <si>
    <t>赤部公民館</t>
  </si>
  <si>
    <t>見立山公園管理事務所</t>
  </si>
  <si>
    <t>東体育館</t>
  </si>
  <si>
    <t>北体育館</t>
  </si>
  <si>
    <t>西穴闇児童公園</t>
  </si>
  <si>
    <t>泉台集会所</t>
  </si>
  <si>
    <t>大城世代間交流センター</t>
  </si>
  <si>
    <t>赤田池公園北入口</t>
  </si>
  <si>
    <t>星和台集会所</t>
  </si>
  <si>
    <t>広瀬台集会所</t>
  </si>
  <si>
    <t>高塚台集会所</t>
  </si>
  <si>
    <t>高塚台2丁目集会所</t>
  </si>
  <si>
    <t>久美ヶ丘集会所</t>
  </si>
  <si>
    <t>龍門総合会館</t>
  </si>
  <si>
    <t>宮滝河川交流センター</t>
  </si>
  <si>
    <t>吉野町役場前</t>
  </si>
  <si>
    <t>豊原出張所</t>
  </si>
  <si>
    <t>東山出張所</t>
  </si>
  <si>
    <t>土屋原公民館</t>
  </si>
  <si>
    <t>中央公民館前</t>
  </si>
  <si>
    <t>長瀬集会所前</t>
  </si>
  <si>
    <t>粟飯谷正西寺前</t>
  </si>
  <si>
    <t>槙尾瀧光寺前</t>
  </si>
  <si>
    <t>黒滝村役場駐車場</t>
  </si>
  <si>
    <t>みずはの湯前</t>
  </si>
  <si>
    <t>栃尾橋前</t>
  </si>
  <si>
    <t>坪内スクールバス駐車場前</t>
  </si>
  <si>
    <t>洞川地区公民館前</t>
  </si>
  <si>
    <t>野迫川村山村振興センター前</t>
  </si>
  <si>
    <t>池津川生活改善センター前</t>
  </si>
  <si>
    <t>大股橋詰</t>
  </si>
  <si>
    <t>西原ふれあい会館前</t>
  </si>
  <si>
    <t>上北山村役場車庫</t>
  </si>
  <si>
    <t>白川公民館前</t>
  </si>
  <si>
    <t>池原公民館前</t>
  </si>
  <si>
    <t>池峰公民館前</t>
  </si>
  <si>
    <t>寺垣内コミュニティセンター前</t>
  </si>
  <si>
    <t>佐田公民館前</t>
  </si>
  <si>
    <t>桑原公民館前</t>
  </si>
  <si>
    <t>武木公民館前</t>
  </si>
  <si>
    <t>入之波公民館前</t>
  </si>
  <si>
    <t>大滝消防団詰所前</t>
  </si>
  <si>
    <t>井戸ロータリー</t>
  </si>
  <si>
    <t>～</t>
    <phoneticPr fontId="4"/>
  </si>
  <si>
    <t>実施日</t>
    <rPh sb="0" eb="3">
      <t>ジッシビ</t>
    </rPh>
    <phoneticPr fontId="4"/>
  </si>
  <si>
    <t>開始</t>
    <rPh sb="0" eb="2">
      <t>カイシ</t>
    </rPh>
    <phoneticPr fontId="5"/>
  </si>
  <si>
    <t>終了</t>
    <rPh sb="0" eb="2">
      <t>シュウリョウ</t>
    </rPh>
    <phoneticPr fontId="4"/>
  </si>
  <si>
    <t>総合福祉会館ゆうゆうセンター駐車場</t>
  </si>
  <si>
    <t>二階堂公民館</t>
  </si>
  <si>
    <t>苣原町公民館</t>
  </si>
  <si>
    <t>福住公民館</t>
  </si>
  <si>
    <t>セラビーいこま駐車場</t>
  </si>
  <si>
    <t>西辻コミュニティセンター前</t>
  </si>
  <si>
    <t>笛堂コミュニティセンター前</t>
  </si>
  <si>
    <t>勝根公民館前</t>
  </si>
  <si>
    <t>染野公民館前</t>
  </si>
  <si>
    <t>新在家公民館前</t>
  </si>
  <si>
    <t>加守公民館前</t>
  </si>
  <si>
    <t>南今市公民館前</t>
  </si>
  <si>
    <t>八川公民館前</t>
  </si>
  <si>
    <t>胎中集会所前</t>
  </si>
  <si>
    <t>旧宇賀志小学校前</t>
  </si>
  <si>
    <t>旧奈良県農協内牧支店</t>
  </si>
  <si>
    <t>榛原総合センター前</t>
  </si>
  <si>
    <t>もみじ湯</t>
    <rPh sb="3" eb="4">
      <t>ユ</t>
    </rPh>
    <phoneticPr fontId="4"/>
  </si>
  <si>
    <t>宮古公民館</t>
  </si>
  <si>
    <t>際土良集会所</t>
    <rPh sb="0" eb="1">
      <t>サイ</t>
    </rPh>
    <rPh sb="1" eb="2">
      <t>ド</t>
    </rPh>
    <rPh sb="2" eb="3">
      <t>ヨ</t>
    </rPh>
    <rPh sb="3" eb="5">
      <t>シュウカイ</t>
    </rPh>
    <rPh sb="5" eb="6">
      <t>ショ</t>
    </rPh>
    <phoneticPr fontId="4"/>
  </si>
  <si>
    <t>御杖村開発センター</t>
  </si>
  <si>
    <t>野迫川村公民館</t>
  </si>
  <si>
    <t>瀧谷公民館前</t>
    <rPh sb="0" eb="1">
      <t>タキ</t>
    </rPh>
    <phoneticPr fontId="4"/>
  </si>
  <si>
    <t>阪合部文化会館(裏手駐車場)</t>
  </si>
  <si>
    <t>馬冷池公園（さざんかホール南側）</t>
  </si>
  <si>
    <t>東部子ども会館駐車場</t>
  </si>
  <si>
    <t>土庫校区公民館駐車場</t>
  </si>
  <si>
    <t>式上公民館</t>
  </si>
  <si>
    <t>宗桧上地域集会所（茄子原）</t>
  </si>
  <si>
    <t>西吉野コミュニティセンター</t>
  </si>
  <si>
    <t>百谷地区構造改善センター（百谷集会所）</t>
  </si>
  <si>
    <t>篠原（岸本様宅下）</t>
  </si>
  <si>
    <t>殿野（吉川進様宅車庫前）</t>
  </si>
  <si>
    <t>引土</t>
    <rPh sb="0" eb="1">
      <t>イン</t>
    </rPh>
    <rPh sb="1" eb="2">
      <t>ツチ</t>
    </rPh>
    <phoneticPr fontId="4"/>
  </si>
  <si>
    <t>阪本バス停前　（昭和館前）</t>
  </si>
  <si>
    <t>商工会本所（旧新庄商工会）駐車場</t>
  </si>
  <si>
    <t>上田口（旧奈良交通宿泊所前）</t>
  </si>
  <si>
    <t>向渕奥山（唐澤様宅前）</t>
  </si>
  <si>
    <t>田原消防機庫前</t>
    <rPh sb="0" eb="2">
      <t>タハラ</t>
    </rPh>
    <rPh sb="2" eb="4">
      <t>ショウボウ</t>
    </rPh>
    <rPh sb="4" eb="6">
      <t>キコ</t>
    </rPh>
    <rPh sb="6" eb="7">
      <t>マエ</t>
    </rPh>
    <phoneticPr fontId="4"/>
  </si>
  <si>
    <t>芳野地区公民館</t>
  </si>
  <si>
    <t>東郷地区集会所</t>
  </si>
  <si>
    <t>宇太地区公民館（西部公民館）</t>
  </si>
  <si>
    <t>天満台東交流センター</t>
    <rPh sb="4" eb="6">
      <t>コウリュウ</t>
    </rPh>
    <phoneticPr fontId="4"/>
  </si>
  <si>
    <t>榛原ゲートボール場駐車場</t>
    <rPh sb="0" eb="2">
      <t>ハイバラ</t>
    </rPh>
    <phoneticPr fontId="4"/>
  </si>
  <si>
    <t>旧伊那佐文化センター</t>
    <rPh sb="0" eb="1">
      <t>キュウ</t>
    </rPh>
    <phoneticPr fontId="4"/>
  </si>
  <si>
    <t>勢野北第４号公園</t>
  </si>
  <si>
    <t>中竜門地域振興センター</t>
    <rPh sb="0" eb="1">
      <t>ナカ</t>
    </rPh>
    <rPh sb="1" eb="2">
      <t>リュウ</t>
    </rPh>
    <rPh sb="2" eb="3">
      <t>モン</t>
    </rPh>
    <rPh sb="3" eb="5">
      <t>チイキ</t>
    </rPh>
    <rPh sb="5" eb="7">
      <t>シンコウ</t>
    </rPh>
    <phoneticPr fontId="7"/>
  </si>
  <si>
    <t>国栖の里総合センター</t>
    <rPh sb="3" eb="4">
      <t>サト</t>
    </rPh>
    <rPh sb="4" eb="6">
      <t>ソウゴウ</t>
    </rPh>
    <phoneticPr fontId="7"/>
  </si>
  <si>
    <t>沢原（森田久勝様宅前）</t>
  </si>
  <si>
    <t>奈良県広域消防組合天川分署前</t>
    <rPh sb="0" eb="3">
      <t>ナラケン</t>
    </rPh>
    <rPh sb="3" eb="5">
      <t>コウイキ</t>
    </rPh>
    <rPh sb="5" eb="7">
      <t>ショウボウ</t>
    </rPh>
    <rPh sb="7" eb="9">
      <t>クミアイ</t>
    </rPh>
    <rPh sb="9" eb="11">
      <t>テンカワ</t>
    </rPh>
    <rPh sb="11" eb="13">
      <t>ブンショ</t>
    </rPh>
    <rPh sb="13" eb="14">
      <t>マエ</t>
    </rPh>
    <phoneticPr fontId="4"/>
  </si>
  <si>
    <t>吉野警察署川合駐在所前</t>
  </si>
  <si>
    <t>保健センター前</t>
  </si>
  <si>
    <t>柏木消防団詰所前</t>
  </si>
  <si>
    <t xml:space="preserve">北和田ふれあいセンター前 </t>
  </si>
  <si>
    <t>高原ロータリー</t>
  </si>
  <si>
    <t>豊浦吉田駐車場（甘樫丘駐車場）</t>
  </si>
  <si>
    <t>消防防災施設（岡地区）</t>
  </si>
  <si>
    <t>消防防災施設（旧飛鳥公民館）</t>
  </si>
  <si>
    <t>下平田集会所前</t>
    <rPh sb="0" eb="1">
      <t>シモ</t>
    </rPh>
    <rPh sb="3" eb="6">
      <t>シュウカイショ</t>
    </rPh>
    <rPh sb="6" eb="7">
      <t>マエ</t>
    </rPh>
    <phoneticPr fontId="3"/>
  </si>
  <si>
    <t>中央公民館別館前（旧阪合幼稚園）</t>
  </si>
  <si>
    <t>福祉保健センター</t>
    <rPh sb="0" eb="2">
      <t>フクシ</t>
    </rPh>
    <phoneticPr fontId="5"/>
  </si>
  <si>
    <t>下牧屯所前</t>
    <rPh sb="2" eb="4">
      <t>トンショ</t>
    </rPh>
    <rPh sb="4" eb="5">
      <t>マエ</t>
    </rPh>
    <phoneticPr fontId="5"/>
  </si>
  <si>
    <t>王寺南幼稚園横公園</t>
    <rPh sb="6" eb="7">
      <t>ヨコ</t>
    </rPh>
    <rPh sb="7" eb="9">
      <t>コウエン</t>
    </rPh>
    <phoneticPr fontId="5"/>
  </si>
  <si>
    <t>構造改善センターのよりふれあいの館</t>
    <rPh sb="0" eb="2">
      <t>コウゾウ</t>
    </rPh>
    <rPh sb="2" eb="4">
      <t>カイゼン</t>
    </rPh>
    <rPh sb="16" eb="17">
      <t>ヤカタ</t>
    </rPh>
    <phoneticPr fontId="5"/>
  </si>
  <si>
    <t>稲渕集会所前</t>
    <rPh sb="5" eb="6">
      <t>マエ</t>
    </rPh>
    <phoneticPr fontId="5"/>
  </si>
  <si>
    <t>細川集会所前</t>
    <rPh sb="5" eb="6">
      <t>マエ</t>
    </rPh>
    <phoneticPr fontId="5"/>
  </si>
  <si>
    <t>奈良市</t>
    <rPh sb="0" eb="3">
      <t>ナラシ</t>
    </rPh>
    <phoneticPr fontId="5"/>
  </si>
  <si>
    <t>大和高田市</t>
    <rPh sb="0" eb="5">
      <t>ヤマトタカダシ</t>
    </rPh>
    <phoneticPr fontId="5"/>
  </si>
  <si>
    <t>大和郡山市</t>
    <rPh sb="0" eb="5">
      <t>ヤマトコオリヤマシ</t>
    </rPh>
    <phoneticPr fontId="5"/>
  </si>
  <si>
    <t>天理市</t>
    <rPh sb="0" eb="3">
      <t>テンリシ</t>
    </rPh>
    <phoneticPr fontId="5"/>
  </si>
  <si>
    <t>橿原市</t>
    <rPh sb="0" eb="3">
      <t>カシハラシ</t>
    </rPh>
    <phoneticPr fontId="5"/>
  </si>
  <si>
    <t>御所市</t>
    <rPh sb="0" eb="3">
      <t>ゴセシ</t>
    </rPh>
    <phoneticPr fontId="5"/>
  </si>
  <si>
    <t>生駒市</t>
    <rPh sb="0" eb="3">
      <t>イコマシ</t>
    </rPh>
    <phoneticPr fontId="5"/>
  </si>
  <si>
    <t>宇陀市（１）</t>
    <rPh sb="0" eb="3">
      <t>ウダシ</t>
    </rPh>
    <phoneticPr fontId="5"/>
  </si>
  <si>
    <t>宇陀市（２）</t>
    <rPh sb="0" eb="3">
      <t>ウダシ</t>
    </rPh>
    <phoneticPr fontId="5"/>
  </si>
  <si>
    <t>平群町</t>
    <rPh sb="0" eb="3">
      <t>ヘグリチョウ</t>
    </rPh>
    <phoneticPr fontId="5"/>
  </si>
  <si>
    <t>三郷町</t>
    <rPh sb="0" eb="2">
      <t>サンゴウ</t>
    </rPh>
    <rPh sb="2" eb="3">
      <t>チョウ</t>
    </rPh>
    <phoneticPr fontId="5"/>
  </si>
  <si>
    <t>安堵町</t>
    <rPh sb="0" eb="3">
      <t>アンドチョウ</t>
    </rPh>
    <phoneticPr fontId="5"/>
  </si>
  <si>
    <t>川西町</t>
    <rPh sb="0" eb="3">
      <t>カワニシチョウ</t>
    </rPh>
    <phoneticPr fontId="5"/>
  </si>
  <si>
    <t>三宅町</t>
    <rPh sb="0" eb="3">
      <t>ミヤケチョウ</t>
    </rPh>
    <phoneticPr fontId="5"/>
  </si>
  <si>
    <t>田原本町</t>
    <rPh sb="0" eb="4">
      <t>タワラモトチョウ</t>
    </rPh>
    <phoneticPr fontId="5"/>
  </si>
  <si>
    <t>上牧町</t>
    <rPh sb="0" eb="3">
      <t>カンマキチョウ</t>
    </rPh>
    <phoneticPr fontId="5"/>
  </si>
  <si>
    <t>王寺町</t>
    <rPh sb="0" eb="2">
      <t>オウジ</t>
    </rPh>
    <rPh sb="2" eb="3">
      <t>チョウ</t>
    </rPh>
    <phoneticPr fontId="5"/>
  </si>
  <si>
    <t>広陵町</t>
    <rPh sb="0" eb="3">
      <t>コウリョウチョウ</t>
    </rPh>
    <phoneticPr fontId="5"/>
  </si>
  <si>
    <t>河合町</t>
    <rPh sb="0" eb="3">
      <t>カワイチョウ</t>
    </rPh>
    <phoneticPr fontId="5"/>
  </si>
  <si>
    <t>吉野町</t>
    <rPh sb="0" eb="3">
      <t>ヨシノチョウ</t>
    </rPh>
    <phoneticPr fontId="5"/>
  </si>
  <si>
    <t>山添村</t>
    <rPh sb="0" eb="3">
      <t>ヤマゾエムラ</t>
    </rPh>
    <phoneticPr fontId="5"/>
  </si>
  <si>
    <t>明日香村</t>
    <rPh sb="0" eb="4">
      <t>アスカムラ</t>
    </rPh>
    <phoneticPr fontId="5"/>
  </si>
  <si>
    <t>川上村</t>
    <rPh sb="0" eb="3">
      <t>カワカミムラ</t>
    </rPh>
    <phoneticPr fontId="5"/>
  </si>
  <si>
    <t>聚法殿</t>
    <rPh sb="1" eb="2">
      <t>ホウ</t>
    </rPh>
    <rPh sb="2" eb="3">
      <t>トノ</t>
    </rPh>
    <phoneticPr fontId="4"/>
  </si>
  <si>
    <t>あかね台コミュニティセンター</t>
    <phoneticPr fontId="5"/>
  </si>
  <si>
    <t>川西町ふれあいセンター　駐車場</t>
    <phoneticPr fontId="5"/>
  </si>
  <si>
    <t>川西町役場　駐車場</t>
    <phoneticPr fontId="5"/>
  </si>
  <si>
    <t>結崎公民館　駐車場</t>
    <phoneticPr fontId="5"/>
  </si>
  <si>
    <t>野迫川村</t>
  </si>
  <si>
    <t>下北山村</t>
  </si>
  <si>
    <t>安堵町役場庁舎東側</t>
    <rPh sb="5" eb="7">
      <t>チョウシャ</t>
    </rPh>
    <rPh sb="7" eb="9">
      <t>ヒガシガワ</t>
    </rPh>
    <phoneticPr fontId="5"/>
  </si>
  <si>
    <t>山添村総合スポーツセンター</t>
    <rPh sb="3" eb="5">
      <t>ソウゴウ</t>
    </rPh>
    <phoneticPr fontId="5"/>
  </si>
  <si>
    <t>見田地区集会所</t>
    <rPh sb="0" eb="2">
      <t>ミタ</t>
    </rPh>
    <rPh sb="2" eb="4">
      <t>チク</t>
    </rPh>
    <rPh sb="4" eb="7">
      <t>シュウカイショ</t>
    </rPh>
    <phoneticPr fontId="5"/>
  </si>
  <si>
    <t>奈良県農協宇陀営農経済センター</t>
    <rPh sb="0" eb="3">
      <t>ナラケン</t>
    </rPh>
    <rPh sb="3" eb="5">
      <t>ノウキョウ</t>
    </rPh>
    <rPh sb="5" eb="7">
      <t>ウダ</t>
    </rPh>
    <rPh sb="7" eb="9">
      <t>エイノウ</t>
    </rPh>
    <rPh sb="9" eb="11">
      <t>ケイザイ</t>
    </rPh>
    <phoneticPr fontId="4"/>
  </si>
  <si>
    <t>笠間公民館</t>
    <rPh sb="0" eb="2">
      <t>カサマ</t>
    </rPh>
    <rPh sb="2" eb="5">
      <t>コウミンカン</t>
    </rPh>
    <phoneticPr fontId="4"/>
  </si>
  <si>
    <t>三季館</t>
    <phoneticPr fontId="4"/>
  </si>
  <si>
    <t xml:space="preserve">上北山村 </t>
  </si>
  <si>
    <t>市場集会所</t>
    <rPh sb="0" eb="2">
      <t>イチバ</t>
    </rPh>
    <rPh sb="2" eb="5">
      <t>シュウカイショ</t>
    </rPh>
    <phoneticPr fontId="4"/>
  </si>
  <si>
    <t>城古コミュニティ消防センター</t>
    <rPh sb="0" eb="1">
      <t>シロ</t>
    </rPh>
    <rPh sb="1" eb="2">
      <t>フル</t>
    </rPh>
    <rPh sb="8" eb="10">
      <t>ショウボウ</t>
    </rPh>
    <phoneticPr fontId="5"/>
  </si>
  <si>
    <t>薬井集会所</t>
    <rPh sb="0" eb="1">
      <t>クスリ</t>
    </rPh>
    <rPh sb="1" eb="2">
      <t>イ</t>
    </rPh>
    <rPh sb="2" eb="5">
      <t>シュウカイショ</t>
    </rPh>
    <phoneticPr fontId="5"/>
  </si>
  <si>
    <t>宗桧公民館</t>
    <phoneticPr fontId="5"/>
  </si>
  <si>
    <t>喜里が丘第４公園</t>
    <phoneticPr fontId="5"/>
  </si>
  <si>
    <t>御杖村</t>
    <rPh sb="0" eb="2">
      <t>ミツエ</t>
    </rPh>
    <rPh sb="2" eb="3">
      <t>ムラ</t>
    </rPh>
    <phoneticPr fontId="5"/>
  </si>
  <si>
    <t>黒滝村</t>
    <rPh sb="0" eb="2">
      <t>クロタキ</t>
    </rPh>
    <rPh sb="2" eb="3">
      <t>ムラ</t>
    </rPh>
    <phoneticPr fontId="5"/>
  </si>
  <si>
    <t>天川村</t>
    <rPh sb="0" eb="2">
      <t>テンカワ</t>
    </rPh>
    <rPh sb="2" eb="3">
      <t>ムラ</t>
    </rPh>
    <phoneticPr fontId="5"/>
  </si>
  <si>
    <t>中央体育館（駐輪場）</t>
    <phoneticPr fontId="4"/>
  </si>
  <si>
    <t>染田公民館</t>
    <phoneticPr fontId="4"/>
  </si>
  <si>
    <t>深野集会所前</t>
    <rPh sb="2" eb="4">
      <t>シュウカイ</t>
    </rPh>
    <phoneticPr fontId="4"/>
  </si>
  <si>
    <t>下笠間なごみ会館前</t>
    <rPh sb="6" eb="9">
      <t>カイカンマエ</t>
    </rPh>
    <phoneticPr fontId="4"/>
  </si>
  <si>
    <t>小原みのりホール前</t>
    <rPh sb="8" eb="9">
      <t>マエ</t>
    </rPh>
    <phoneticPr fontId="5"/>
  </si>
  <si>
    <t>大宇陀人権交流センター</t>
    <phoneticPr fontId="4"/>
  </si>
  <si>
    <t>大宇陀地域事務所</t>
    <phoneticPr fontId="4"/>
  </si>
  <si>
    <t>商工会館前</t>
    <rPh sb="0" eb="2">
      <t>ショウコウ</t>
    </rPh>
    <rPh sb="2" eb="4">
      <t>カイカン</t>
    </rPh>
    <rPh sb="4" eb="5">
      <t>マエ</t>
    </rPh>
    <phoneticPr fontId="4"/>
  </si>
  <si>
    <t>竜田川団地３号公園</t>
    <phoneticPr fontId="4"/>
  </si>
  <si>
    <t>若葉台なかよし公園</t>
    <rPh sb="7" eb="9">
      <t>コウエン</t>
    </rPh>
    <phoneticPr fontId="5"/>
  </si>
  <si>
    <t>今在家公民館前</t>
    <rPh sb="3" eb="6">
      <t>コウミンカン</t>
    </rPh>
    <phoneticPr fontId="4"/>
  </si>
  <si>
    <t>敷津産地化センター</t>
    <phoneticPr fontId="4"/>
  </si>
  <si>
    <t>神末中央集落センター</t>
    <rPh sb="2" eb="4">
      <t>チュウオウ</t>
    </rPh>
    <rPh sb="4" eb="6">
      <t>シュウラク</t>
    </rPh>
    <phoneticPr fontId="4"/>
  </si>
  <si>
    <t>西部集落センター</t>
    <rPh sb="0" eb="2">
      <t>セイブ</t>
    </rPh>
    <rPh sb="2" eb="4">
      <t>シュウラク</t>
    </rPh>
    <phoneticPr fontId="4"/>
  </si>
  <si>
    <t>室生地域事務所</t>
    <phoneticPr fontId="4"/>
  </si>
  <si>
    <t>西田中町ふれあいセンター</t>
    <rPh sb="0" eb="1">
      <t>ニシ</t>
    </rPh>
    <rPh sb="1" eb="3">
      <t>タナカ</t>
    </rPh>
    <rPh sb="3" eb="4">
      <t>マチ</t>
    </rPh>
    <phoneticPr fontId="4"/>
  </si>
  <si>
    <t>道の駅室生路室生第２駐車場</t>
    <rPh sb="5" eb="6">
      <t>ジ</t>
    </rPh>
    <rPh sb="6" eb="8">
      <t>ムロオ</t>
    </rPh>
    <phoneticPr fontId="4"/>
  </si>
  <si>
    <t>葛󠄀城市</t>
    <rPh sb="0" eb="5">
      <t>カツラギシ</t>
    </rPh>
    <phoneticPr fontId="5"/>
  </si>
  <si>
    <t>大和川ふれあい広場（若草橋付近）</t>
    <rPh sb="0" eb="2">
      <t>ヤマト</t>
    </rPh>
    <rPh sb="2" eb="3">
      <t>カワ</t>
    </rPh>
    <rPh sb="7" eb="9">
      <t>ヒロバ</t>
    </rPh>
    <rPh sb="10" eb="12">
      <t>ワカクサ</t>
    </rPh>
    <rPh sb="12" eb="13">
      <t>ハシ</t>
    </rPh>
    <rPh sb="13" eb="15">
      <t>フキン</t>
    </rPh>
    <phoneticPr fontId="4"/>
  </si>
  <si>
    <t>図書会館南側駐車場</t>
    <phoneticPr fontId="5"/>
  </si>
  <si>
    <t>ひかりが丘集会所</t>
  </si>
  <si>
    <t>さつき台集会所</t>
  </si>
  <si>
    <t>白庭台北公園</t>
  </si>
  <si>
    <t>鹿ノ台スポーツ公園</t>
    <phoneticPr fontId="4"/>
  </si>
  <si>
    <t>香芝市</t>
    <rPh sb="0" eb="3">
      <t>カシバシ</t>
    </rPh>
    <phoneticPr fontId="5"/>
  </si>
  <si>
    <t>香芝市収集センター（西真美2丁目側）</t>
  </si>
  <si>
    <t>香芝東中学校（体育館前）</t>
  </si>
  <si>
    <t>西真美自治会館</t>
  </si>
  <si>
    <t>五位堂公民館</t>
  </si>
  <si>
    <t>鎌田公民館</t>
  </si>
  <si>
    <t>良福寺集会所</t>
  </si>
  <si>
    <t>磯壁公民館</t>
  </si>
  <si>
    <t>畑公民館</t>
  </si>
  <si>
    <t>白鳳台集会所</t>
  </si>
  <si>
    <t>香芝北中学校（北出入口）</t>
  </si>
  <si>
    <t>上中南集会所</t>
  </si>
  <si>
    <t>下田地区公民館</t>
  </si>
  <si>
    <t>北今市公民館</t>
  </si>
  <si>
    <t>穴虫二上公民館</t>
  </si>
  <si>
    <t>高山台集会所</t>
  </si>
  <si>
    <t>せきや青葉台会館</t>
  </si>
  <si>
    <t>関屋近鉄住宅地自治会集会所</t>
    <rPh sb="6" eb="7">
      <t>チ</t>
    </rPh>
    <phoneticPr fontId="4"/>
  </si>
  <si>
    <t>関屋新公民館</t>
  </si>
  <si>
    <t>逢坂公民館</t>
  </si>
  <si>
    <t>※　新規</t>
    <phoneticPr fontId="4"/>
  </si>
  <si>
    <t>三郷中央公園</t>
    <rPh sb="0" eb="2">
      <t>サンゴウ</t>
    </rPh>
    <rPh sb="2" eb="6">
      <t>チュウオウコウエン</t>
    </rPh>
    <phoneticPr fontId="4"/>
  </si>
  <si>
    <t>斑鳩町</t>
    <rPh sb="0" eb="2">
      <t>イカルガ</t>
    </rPh>
    <rPh sb="2" eb="3">
      <t>チョウ</t>
    </rPh>
    <phoneticPr fontId="5"/>
  </si>
  <si>
    <t>上宮遺跡公園</t>
  </si>
  <si>
    <t>高取町</t>
    <rPh sb="0" eb="3">
      <t>タカトリチョウ</t>
    </rPh>
    <phoneticPr fontId="5"/>
  </si>
  <si>
    <t>松山公民館前</t>
  </si>
  <si>
    <t>下土佐公民館前</t>
  </si>
  <si>
    <t>観覚寺公民館前</t>
  </si>
  <si>
    <t>やすらぎ荘前</t>
  </si>
  <si>
    <t>グリーンタウン北側公園</t>
    <rPh sb="7" eb="9">
      <t>キタガワ</t>
    </rPh>
    <rPh sb="9" eb="11">
      <t>コウエン</t>
    </rPh>
    <phoneticPr fontId="5"/>
  </si>
  <si>
    <t>森公民館前</t>
  </si>
  <si>
    <t>与楽公民館前</t>
  </si>
  <si>
    <t>越智公民館前</t>
  </si>
  <si>
    <t>車木公民館前</t>
  </si>
  <si>
    <t>兵庫公民館前</t>
  </si>
  <si>
    <t>いきいきふれあいセンター横</t>
  </si>
  <si>
    <t>市尾公民館前</t>
  </si>
  <si>
    <t>役場前</t>
  </si>
  <si>
    <t>門前公民館前</t>
    <rPh sb="5" eb="6">
      <t>マエ</t>
    </rPh>
    <phoneticPr fontId="4"/>
  </si>
  <si>
    <t xml:space="preserve"> 大淀町</t>
    <rPh sb="1" eb="4">
      <t>オオヨドチョウ</t>
    </rPh>
    <phoneticPr fontId="5"/>
  </si>
  <si>
    <t>中増老人憩の家</t>
  </si>
  <si>
    <t>薬水コミュニティセンター</t>
  </si>
  <si>
    <t>佐名伝公民館</t>
  </si>
  <si>
    <t>実　施　場　所</t>
    <rPh sb="0" eb="1">
      <t>ミ</t>
    </rPh>
    <rPh sb="2" eb="3">
      <t>シ</t>
    </rPh>
    <rPh sb="4" eb="5">
      <t>バ</t>
    </rPh>
    <rPh sb="6" eb="7">
      <t>ショ</t>
    </rPh>
    <phoneticPr fontId="4"/>
  </si>
  <si>
    <t>下市町</t>
    <rPh sb="0" eb="3">
      <t>シモイチチョウ</t>
    </rPh>
    <phoneticPr fontId="5"/>
  </si>
  <si>
    <t>立石区民センター前</t>
  </si>
  <si>
    <t>下市温泉秋津荘駐車場</t>
  </si>
  <si>
    <t>下市観光文化センター駐車場</t>
  </si>
  <si>
    <t>丹生支所前</t>
  </si>
  <si>
    <t>広橋会館前</t>
  </si>
  <si>
    <t>栃原地区農村集落センター前</t>
  </si>
  <si>
    <t>平原集荷センター前</t>
  </si>
  <si>
    <t>梨子堂会館前</t>
    <phoneticPr fontId="4"/>
  </si>
  <si>
    <t>下市町コミュニティーセンター（阿知賀）駐車場</t>
    <phoneticPr fontId="5"/>
  </si>
  <si>
    <t>吉野保健所駐車場</t>
  </si>
  <si>
    <t>曽爾村</t>
    <rPh sb="0" eb="3">
      <t>ソニムラ</t>
    </rPh>
    <phoneticPr fontId="5"/>
  </si>
  <si>
    <t>曽爾ふれあいセンター前</t>
  </si>
  <si>
    <t>曽爾村役場前</t>
  </si>
  <si>
    <t>旧下曽爾小学校体育館駐車場</t>
  </si>
  <si>
    <t>十津川村(1)</t>
  </si>
  <si>
    <t>沼田原(羽根様宅下)</t>
    <rPh sb="4" eb="6">
      <t>ハネ</t>
    </rPh>
    <rPh sb="8" eb="9">
      <t>シタ</t>
    </rPh>
    <phoneticPr fontId="4"/>
  </si>
  <si>
    <t>谷瀬（つり橋の里キャンプ場）</t>
    <rPh sb="0" eb="1">
      <t>タニ</t>
    </rPh>
    <rPh sb="1" eb="2">
      <t>セ</t>
    </rPh>
    <rPh sb="5" eb="6">
      <t>ハシ</t>
    </rPh>
    <rPh sb="7" eb="8">
      <t>サト</t>
    </rPh>
    <rPh sb="12" eb="13">
      <t>ジョウ</t>
    </rPh>
    <phoneticPr fontId="5"/>
  </si>
  <si>
    <t>上野地駐車場</t>
  </si>
  <si>
    <t>上野地石油前</t>
  </si>
  <si>
    <t>杉清(辻様宅前)</t>
    <rPh sb="6" eb="7">
      <t>マエ</t>
    </rPh>
    <phoneticPr fontId="4"/>
  </si>
  <si>
    <t>山天口バス停前</t>
  </si>
  <si>
    <t>内原橋バス停前</t>
  </si>
  <si>
    <t>野尻バス停前</t>
  </si>
  <si>
    <t>小井バス停前</t>
  </si>
  <si>
    <t>湯之原バス停前</t>
  </si>
  <si>
    <t>役場駐車場</t>
  </si>
  <si>
    <t>谷垣内バス停前</t>
  </si>
  <si>
    <t>山手バス停前</t>
    <rPh sb="0" eb="2">
      <t>ヤマテ</t>
    </rPh>
    <rPh sb="4" eb="6">
      <t>テイマエ</t>
    </rPh>
    <phoneticPr fontId="4"/>
  </si>
  <si>
    <t>込之上バス停前</t>
  </si>
  <si>
    <t>折立バス停前</t>
  </si>
  <si>
    <t>折立口バス停付近</t>
  </si>
  <si>
    <t>十津川第一小学校駐車場</t>
  </si>
  <si>
    <t>十津川村(2)</t>
  </si>
  <si>
    <t>串崎バス停前</t>
  </si>
  <si>
    <t>重里生活改善センター</t>
  </si>
  <si>
    <t>玉垣内バス停前</t>
  </si>
  <si>
    <t>西中バス停前</t>
  </si>
  <si>
    <t>下小坪瀬バス停前</t>
  </si>
  <si>
    <t>平谷生活改善センター</t>
  </si>
  <si>
    <t>小原滝バス停前</t>
  </si>
  <si>
    <t>高滝公民館前</t>
  </si>
  <si>
    <t>前久保谷バス停前</t>
    <rPh sb="0" eb="1">
      <t>マエ</t>
    </rPh>
    <rPh sb="1" eb="4">
      <t>クボタニ</t>
    </rPh>
    <phoneticPr fontId="5"/>
  </si>
  <si>
    <t>北又（嶋本様宅前）</t>
    <rPh sb="3" eb="5">
      <t>シマモト</t>
    </rPh>
    <rPh sb="5" eb="6">
      <t>サマ</t>
    </rPh>
    <rPh sb="6" eb="7">
      <t>タク</t>
    </rPh>
    <rPh sb="7" eb="8">
      <t>マエ</t>
    </rPh>
    <phoneticPr fontId="5"/>
  </si>
  <si>
    <t>竹筒（玉置倬生様宅前）</t>
    <rPh sb="0" eb="2">
      <t>タケヅツ</t>
    </rPh>
    <rPh sb="3" eb="5">
      <t>タマキ</t>
    </rPh>
    <rPh sb="5" eb="6">
      <t>アキラ</t>
    </rPh>
    <rPh sb="6" eb="7">
      <t>イ</t>
    </rPh>
    <rPh sb="7" eb="8">
      <t>サマ</t>
    </rPh>
    <rPh sb="8" eb="9">
      <t>タク</t>
    </rPh>
    <rPh sb="9" eb="10">
      <t>マエ</t>
    </rPh>
    <phoneticPr fontId="4"/>
  </si>
  <si>
    <t>七色バス停前</t>
  </si>
  <si>
    <t>猿飼高森線終点</t>
    <rPh sb="0" eb="1">
      <t>サル</t>
    </rPh>
    <rPh sb="1" eb="2">
      <t>カ</t>
    </rPh>
    <rPh sb="2" eb="4">
      <t>タカモリ</t>
    </rPh>
    <rPh sb="4" eb="5">
      <t>セン</t>
    </rPh>
    <rPh sb="5" eb="7">
      <t>シュウテン</t>
    </rPh>
    <phoneticPr fontId="4"/>
  </si>
  <si>
    <t>東吉野村</t>
    <rPh sb="0" eb="4">
      <t>ヒガシヨシノムラ</t>
    </rPh>
    <phoneticPr fontId="5"/>
  </si>
  <si>
    <t xml:space="preserve"> 9:20</t>
    <phoneticPr fontId="4"/>
  </si>
  <si>
    <t>杉谷交流センター下</t>
    <rPh sb="0" eb="2">
      <t>スギタニ</t>
    </rPh>
    <rPh sb="2" eb="4">
      <t>コウリュウ</t>
    </rPh>
    <rPh sb="8" eb="9">
      <t>シタ</t>
    </rPh>
    <phoneticPr fontId="2"/>
  </si>
  <si>
    <t xml:space="preserve"> 9:35</t>
    <phoneticPr fontId="4"/>
  </si>
  <si>
    <t>杉谷出合</t>
    <rPh sb="0" eb="2">
      <t>スギタニ</t>
    </rPh>
    <rPh sb="2" eb="4">
      <t>デアイ</t>
    </rPh>
    <phoneticPr fontId="2"/>
  </si>
  <si>
    <t xml:space="preserve"> 9:55</t>
    <phoneticPr fontId="4"/>
  </si>
  <si>
    <t>平野公民館前</t>
    <rPh sb="0" eb="2">
      <t>ヒラノ</t>
    </rPh>
    <rPh sb="2" eb="5">
      <t>コウミンカン</t>
    </rPh>
    <rPh sb="5" eb="6">
      <t>マエ</t>
    </rPh>
    <phoneticPr fontId="2"/>
  </si>
  <si>
    <t>谷尻公民館前</t>
    <rPh sb="0" eb="2">
      <t>タンジリ</t>
    </rPh>
    <rPh sb="2" eb="5">
      <t>コウミンカン</t>
    </rPh>
    <rPh sb="5" eb="6">
      <t>マエ</t>
    </rPh>
    <phoneticPr fontId="2"/>
  </si>
  <si>
    <t>木津ふれあいセンター前</t>
    <rPh sb="0" eb="2">
      <t>コツ</t>
    </rPh>
    <rPh sb="10" eb="11">
      <t>マエ</t>
    </rPh>
    <phoneticPr fontId="2"/>
  </si>
  <si>
    <t>ＪＡ奈良県東吉野支店前</t>
    <rPh sb="2" eb="5">
      <t>ナラケン</t>
    </rPh>
    <rPh sb="5" eb="8">
      <t>ヒガシヨシノ</t>
    </rPh>
    <rPh sb="8" eb="10">
      <t>シテン</t>
    </rPh>
    <rPh sb="10" eb="11">
      <t>マエ</t>
    </rPh>
    <phoneticPr fontId="2"/>
  </si>
  <si>
    <t>東吉野村役場前</t>
    <rPh sb="0" eb="4">
      <t>ヒガシヨシノムラ</t>
    </rPh>
    <rPh sb="4" eb="6">
      <t>ヤクバ</t>
    </rPh>
    <rPh sb="6" eb="7">
      <t>マエ</t>
    </rPh>
    <phoneticPr fontId="2"/>
  </si>
  <si>
    <t>笹野神社前</t>
    <phoneticPr fontId="5"/>
  </si>
  <si>
    <t>麦谷公民館前</t>
    <phoneticPr fontId="5"/>
  </si>
  <si>
    <t>大豆生公民館前</t>
    <phoneticPr fontId="5"/>
  </si>
  <si>
    <t>三尾区民センター前</t>
    <phoneticPr fontId="5"/>
  </si>
  <si>
    <t>木津川交流センター前</t>
    <phoneticPr fontId="5"/>
  </si>
  <si>
    <t>小栗栖交流センター横</t>
    <rPh sb="0" eb="3">
      <t>コグリス</t>
    </rPh>
    <rPh sb="3" eb="5">
      <t>コウリュウ</t>
    </rPh>
    <rPh sb="9" eb="10">
      <t>ヨコ</t>
    </rPh>
    <phoneticPr fontId="2"/>
  </si>
  <si>
    <t>上西様宅横</t>
    <rPh sb="0" eb="2">
      <t>ウエニシ</t>
    </rPh>
    <rPh sb="2" eb="3">
      <t>サマ</t>
    </rPh>
    <rPh sb="3" eb="4">
      <t>タク</t>
    </rPh>
    <rPh sb="4" eb="5">
      <t>ヨコ</t>
    </rPh>
    <phoneticPr fontId="2"/>
  </si>
  <si>
    <t>黒谷公園駐車場（中町）</t>
    <rPh sb="0" eb="2">
      <t>クロタニ</t>
    </rPh>
    <rPh sb="2" eb="4">
      <t>コウエン</t>
    </rPh>
    <rPh sb="4" eb="7">
      <t>チュウシャジョウ</t>
    </rPh>
    <rPh sb="8" eb="10">
      <t>ナカマチ</t>
    </rPh>
    <phoneticPr fontId="5"/>
  </si>
  <si>
    <t>石打集落センター（月ヶ瀬石打）</t>
    <rPh sb="0" eb="2">
      <t>イシウチ</t>
    </rPh>
    <rPh sb="2" eb="4">
      <t>シュウラク</t>
    </rPh>
    <rPh sb="9" eb="12">
      <t>ツキガセ</t>
    </rPh>
    <rPh sb="12" eb="14">
      <t>イシウチ</t>
    </rPh>
    <phoneticPr fontId="5"/>
  </si>
  <si>
    <t>月ヶ瀬行政センター（月ヶ瀬尾山）　</t>
    <rPh sb="0" eb="3">
      <t>ツキガセ</t>
    </rPh>
    <rPh sb="3" eb="5">
      <t>ギョウセイ</t>
    </rPh>
    <phoneticPr fontId="5"/>
  </si>
  <si>
    <t>柳生公民館（柳生町）</t>
    <rPh sb="0" eb="2">
      <t>ヤギュウ</t>
    </rPh>
    <rPh sb="2" eb="5">
      <t>コウミンカン</t>
    </rPh>
    <rPh sb="6" eb="9">
      <t>ヤギュウチョウ</t>
    </rPh>
    <phoneticPr fontId="5"/>
  </si>
  <si>
    <t>佐保台地域ふれあい会館（佐保台二丁目）</t>
    <rPh sb="0" eb="2">
      <t>サホ</t>
    </rPh>
    <rPh sb="2" eb="3">
      <t>ダイ</t>
    </rPh>
    <rPh sb="3" eb="5">
      <t>チイキ</t>
    </rPh>
    <rPh sb="9" eb="11">
      <t>カイカン</t>
    </rPh>
    <rPh sb="12" eb="14">
      <t>サホ</t>
    </rPh>
    <rPh sb="14" eb="15">
      <t>ダイ</t>
    </rPh>
    <rPh sb="15" eb="16">
      <t>2</t>
    </rPh>
    <rPh sb="16" eb="18">
      <t>チョウメ</t>
    </rPh>
    <phoneticPr fontId="5"/>
  </si>
  <si>
    <t>ならまちセンター前広場（東寺林町）</t>
    <rPh sb="8" eb="9">
      <t>マエ</t>
    </rPh>
    <rPh sb="9" eb="11">
      <t>ヒロバ</t>
    </rPh>
    <rPh sb="12" eb="16">
      <t>ヒガシテラバヤシチョウ</t>
    </rPh>
    <phoneticPr fontId="5"/>
  </si>
  <si>
    <t>なかやま会館（中山町）</t>
    <rPh sb="4" eb="6">
      <t>カイカン</t>
    </rPh>
    <rPh sb="7" eb="10">
      <t>ナカヤマチョウ</t>
    </rPh>
    <phoneticPr fontId="5"/>
  </si>
  <si>
    <t>平城公民館（秋篠町）</t>
    <rPh sb="0" eb="2">
      <t>ヘイジョウ</t>
    </rPh>
    <rPh sb="2" eb="5">
      <t>コウミンカン</t>
    </rPh>
    <rPh sb="6" eb="9">
      <t>アキシノチョウ</t>
    </rPh>
    <phoneticPr fontId="5"/>
  </si>
  <si>
    <t>南部生涯スポーツセンター（杏町）</t>
    <rPh sb="0" eb="2">
      <t>ナンブ</t>
    </rPh>
    <rPh sb="2" eb="4">
      <t>ショウガイ</t>
    </rPh>
    <rPh sb="13" eb="15">
      <t>カラモモチョウ</t>
    </rPh>
    <phoneticPr fontId="5"/>
  </si>
  <si>
    <t>西部生涯スポーツセンター（中町）</t>
    <rPh sb="0" eb="2">
      <t>セイブ</t>
    </rPh>
    <rPh sb="2" eb="4">
      <t>ショウガイ</t>
    </rPh>
    <rPh sb="13" eb="15">
      <t>ナカマチ</t>
    </rPh>
    <phoneticPr fontId="5"/>
  </si>
  <si>
    <t>市営住宅集会所人権交流センター（横井一丁目）</t>
    <rPh sb="0" eb="2">
      <t>シエイ</t>
    </rPh>
    <rPh sb="2" eb="4">
      <t>ジュウタク</t>
    </rPh>
    <rPh sb="4" eb="6">
      <t>シュウカイ</t>
    </rPh>
    <rPh sb="6" eb="7">
      <t>ショ</t>
    </rPh>
    <rPh sb="7" eb="9">
      <t>ジンケン</t>
    </rPh>
    <rPh sb="9" eb="11">
      <t>コウリュウ</t>
    </rPh>
    <phoneticPr fontId="5"/>
  </si>
  <si>
    <t>北部会館駐車場（右京一丁目）</t>
    <rPh sb="2" eb="4">
      <t>カイカン</t>
    </rPh>
    <rPh sb="4" eb="7">
      <t>チュウシャジョウ</t>
    </rPh>
    <phoneticPr fontId="5"/>
  </si>
  <si>
    <t>とみの里地域ふれあい会館（中山町西二丁目）</t>
    <rPh sb="3" eb="4">
      <t>サト</t>
    </rPh>
    <rPh sb="4" eb="6">
      <t>チイキ</t>
    </rPh>
    <rPh sb="10" eb="12">
      <t>カイカン</t>
    </rPh>
    <rPh sb="13" eb="15">
      <t>ナカヤマ</t>
    </rPh>
    <rPh sb="15" eb="16">
      <t>チョウ</t>
    </rPh>
    <rPh sb="16" eb="17">
      <t>ニシ</t>
    </rPh>
    <rPh sb="17" eb="20">
      <t>ニチョウメ</t>
    </rPh>
    <phoneticPr fontId="5"/>
  </si>
  <si>
    <t>登美ヶ丘公民館駐車場（中登美ヶ丘三丁目）</t>
    <rPh sb="0" eb="4">
      <t>トミガオカ</t>
    </rPh>
    <rPh sb="4" eb="7">
      <t>コウミンカン</t>
    </rPh>
    <rPh sb="7" eb="10">
      <t>チュウシャジョウ</t>
    </rPh>
    <rPh sb="11" eb="12">
      <t>ナカ</t>
    </rPh>
    <rPh sb="12" eb="16">
      <t>トミガオカ</t>
    </rPh>
    <rPh sb="16" eb="19">
      <t>サンチョウメ</t>
    </rPh>
    <phoneticPr fontId="5"/>
  </si>
  <si>
    <t>富雄公民館駐車場（鳥見町二丁目）</t>
    <rPh sb="0" eb="2">
      <t>トミオ</t>
    </rPh>
    <rPh sb="2" eb="5">
      <t>コウミンカン</t>
    </rPh>
    <rPh sb="5" eb="8">
      <t>チュウシャジョウ</t>
    </rPh>
    <rPh sb="9" eb="12">
      <t>トリミチョウ</t>
    </rPh>
    <rPh sb="12" eb="15">
      <t>２チョウメ</t>
    </rPh>
    <phoneticPr fontId="5"/>
  </si>
  <si>
    <t>都跡地域ふれあい会館（四条大路五丁目）</t>
    <rPh sb="0" eb="1">
      <t>ミヤコ</t>
    </rPh>
    <rPh sb="1" eb="2">
      <t>アト</t>
    </rPh>
    <rPh sb="2" eb="4">
      <t>チイキ</t>
    </rPh>
    <rPh sb="8" eb="10">
      <t>カイカン</t>
    </rPh>
    <rPh sb="11" eb="13">
      <t>シジョウ</t>
    </rPh>
    <rPh sb="13" eb="15">
      <t>オオジ</t>
    </rPh>
    <rPh sb="15" eb="18">
      <t>５チョウメ</t>
    </rPh>
    <phoneticPr fontId="5"/>
  </si>
  <si>
    <t>市立休日夜間応急診療所（柏木町）</t>
    <rPh sb="0" eb="1">
      <t>イチ</t>
    </rPh>
    <rPh sb="1" eb="2">
      <t>リツ</t>
    </rPh>
    <rPh sb="2" eb="4">
      <t>キュウジツ</t>
    </rPh>
    <rPh sb="4" eb="6">
      <t>ヤカン</t>
    </rPh>
    <rPh sb="6" eb="8">
      <t>オウキュウ</t>
    </rPh>
    <rPh sb="8" eb="11">
      <t>シンリョウジョ</t>
    </rPh>
    <rPh sb="12" eb="15">
      <t>カシワギチョウ</t>
    </rPh>
    <phoneticPr fontId="5"/>
  </si>
  <si>
    <t>ロートアリーナ奈良駐車場（法蓮佐保山四丁目）</t>
    <rPh sb="7" eb="9">
      <t>ナラ</t>
    </rPh>
    <rPh sb="9" eb="12">
      <t>チュウシャジョウ</t>
    </rPh>
    <rPh sb="13" eb="18">
      <t>ホウレンサホヤマ</t>
    </rPh>
    <rPh sb="18" eb="21">
      <t>ヨンチョウメ</t>
    </rPh>
    <phoneticPr fontId="5"/>
  </si>
  <si>
    <t>みささぎ会館（山陵町）</t>
    <rPh sb="4" eb="6">
      <t>カイカン</t>
    </rPh>
    <rPh sb="7" eb="10">
      <t>ミササギチョウ</t>
    </rPh>
    <phoneticPr fontId="5"/>
  </si>
  <si>
    <t>伏見公民館（青野町二丁目）</t>
    <rPh sb="0" eb="2">
      <t>フシミ</t>
    </rPh>
    <rPh sb="2" eb="5">
      <t>コウミンカン</t>
    </rPh>
    <rPh sb="6" eb="9">
      <t>アオノチョウ</t>
    </rPh>
    <rPh sb="9" eb="10">
      <t>ニ</t>
    </rPh>
    <rPh sb="10" eb="12">
      <t>チョウメ</t>
    </rPh>
    <phoneticPr fontId="5"/>
  </si>
  <si>
    <t>伏見公民館あやめ池分館（あやめ池南一丁目）</t>
    <rPh sb="0" eb="2">
      <t>フシミ</t>
    </rPh>
    <rPh sb="2" eb="5">
      <t>コウミンカン</t>
    </rPh>
    <rPh sb="8" eb="9">
      <t>イケ</t>
    </rPh>
    <rPh sb="9" eb="11">
      <t>ブンカン</t>
    </rPh>
    <rPh sb="15" eb="16">
      <t>イケ</t>
    </rPh>
    <rPh sb="16" eb="17">
      <t>ミナミ</t>
    </rPh>
    <rPh sb="17" eb="18">
      <t>1</t>
    </rPh>
    <rPh sb="18" eb="20">
      <t>チョウメ</t>
    </rPh>
    <phoneticPr fontId="5"/>
  </si>
  <si>
    <t>学園朝日町・学園朝日元町公民館（学園朝日町）</t>
    <rPh sb="4" eb="5">
      <t>マチ</t>
    </rPh>
    <rPh sb="6" eb="8">
      <t>ガクエン</t>
    </rPh>
    <rPh sb="8" eb="10">
      <t>アサヒ</t>
    </rPh>
    <rPh sb="10" eb="12">
      <t>モトマチ</t>
    </rPh>
    <rPh sb="12" eb="15">
      <t>コウミンカン</t>
    </rPh>
    <rPh sb="16" eb="21">
      <t>ガクエンアサヒチョウ</t>
    </rPh>
    <phoneticPr fontId="5"/>
  </si>
  <si>
    <t>葛󠄀城コミュニティセンター駐車場</t>
    <phoneticPr fontId="5"/>
  </si>
  <si>
    <t>片桐地区公民館【午前】</t>
    <rPh sb="0" eb="2">
      <t>カタギリ</t>
    </rPh>
    <rPh sb="2" eb="7">
      <t>チクコウミンカン</t>
    </rPh>
    <rPh sb="8" eb="10">
      <t>ゴゼン</t>
    </rPh>
    <phoneticPr fontId="4"/>
  </si>
  <si>
    <t>片桐地区公民館【午後】</t>
    <rPh sb="0" eb="2">
      <t>カタギリ</t>
    </rPh>
    <rPh sb="2" eb="7">
      <t>チクコウミンカン</t>
    </rPh>
    <rPh sb="8" eb="10">
      <t>ゴゴ</t>
    </rPh>
    <phoneticPr fontId="4"/>
  </si>
  <si>
    <t>中町トーメン団地　ひまわり公園</t>
    <rPh sb="0" eb="2">
      <t>ナカマチ</t>
    </rPh>
    <phoneticPr fontId="4"/>
  </si>
  <si>
    <t>白橿地区公民館（白橿町２丁目）</t>
    <rPh sb="8" eb="11">
      <t>シラカシチョウ</t>
    </rPh>
    <rPh sb="12" eb="14">
      <t>チョウメ</t>
    </rPh>
    <phoneticPr fontId="4"/>
  </si>
  <si>
    <t>常門会館（一町）</t>
    <rPh sb="5" eb="7">
      <t>カズチョウ</t>
    </rPh>
    <phoneticPr fontId="4"/>
  </si>
  <si>
    <t>多地区公民館（新口町）</t>
    <rPh sb="7" eb="8">
      <t>シン</t>
    </rPh>
    <rPh sb="8" eb="9">
      <t>クチ</t>
    </rPh>
    <rPh sb="9" eb="10">
      <t>チョウ</t>
    </rPh>
    <phoneticPr fontId="4"/>
  </si>
  <si>
    <t>飛騨コミュニティセンター（飛騨町）</t>
    <rPh sb="13" eb="16">
      <t>ヒダチョウ</t>
    </rPh>
    <phoneticPr fontId="4"/>
  </si>
  <si>
    <t>中曽司町本町会館（中曽司町）</t>
    <rPh sb="9" eb="13">
      <t>ナカゾシチョウ</t>
    </rPh>
    <phoneticPr fontId="4"/>
  </si>
  <si>
    <t>真菅地区公民館（曽我町）</t>
    <rPh sb="8" eb="11">
      <t>ソガチョウ</t>
    </rPh>
    <phoneticPr fontId="4"/>
  </si>
  <si>
    <t>西池尻町会館（西池尻町）</t>
    <rPh sb="7" eb="11">
      <t>ニシイケジリチョウ</t>
    </rPh>
    <phoneticPr fontId="4"/>
  </si>
  <si>
    <t>菖蒲町第一自治会館（石川町）</t>
    <rPh sb="0" eb="3">
      <t>ショウブチョウ</t>
    </rPh>
    <rPh sb="3" eb="9">
      <t>ダイイチジチカイカン</t>
    </rPh>
    <rPh sb="10" eb="13">
      <t>イシカワチョウ</t>
    </rPh>
    <phoneticPr fontId="4"/>
  </si>
  <si>
    <t>大久保ふれあいセンター（大久保町）</t>
    <rPh sb="12" eb="16">
      <t>オオクボチョウ</t>
    </rPh>
    <phoneticPr fontId="4"/>
  </si>
  <si>
    <t>耳成山公園駐車場（木原町）</t>
    <rPh sb="9" eb="12">
      <t>キハラチョウ</t>
    </rPh>
    <phoneticPr fontId="4"/>
  </si>
  <si>
    <t>香久山地区公民館（膳夫町）</t>
    <rPh sb="9" eb="10">
      <t>ゼン</t>
    </rPh>
    <rPh sb="10" eb="11">
      <t>フ</t>
    </rPh>
    <rPh sb="11" eb="12">
      <t>チョウ</t>
    </rPh>
    <phoneticPr fontId="4"/>
  </si>
  <si>
    <t>今井地区公民館（今井町２丁目）</t>
    <rPh sb="0" eb="4">
      <t>イマイチク</t>
    </rPh>
    <rPh sb="8" eb="11">
      <t>イマイチョウ</t>
    </rPh>
    <rPh sb="11" eb="14">
      <t>ニチョウメ</t>
    </rPh>
    <phoneticPr fontId="4"/>
  </si>
  <si>
    <t>桜井市</t>
    <rPh sb="0" eb="3">
      <t>サクライシ</t>
    </rPh>
    <phoneticPr fontId="5"/>
  </si>
  <si>
    <t>桜井市民体育館駐輪場</t>
    <rPh sb="0" eb="2">
      <t>サクライ</t>
    </rPh>
    <rPh sb="2" eb="4">
      <t>シミン</t>
    </rPh>
    <rPh sb="4" eb="7">
      <t>タイイクカン</t>
    </rPh>
    <rPh sb="7" eb="10">
      <t>チュウリンジョウ</t>
    </rPh>
    <phoneticPr fontId="4"/>
  </si>
  <si>
    <t>桜井市保健福祉センター「陽だまり」駐車場</t>
    <rPh sb="2" eb="3">
      <t>シ</t>
    </rPh>
    <rPh sb="3" eb="5">
      <t>ホケン</t>
    </rPh>
    <rPh sb="5" eb="7">
      <t>フクシ</t>
    </rPh>
    <rPh sb="12" eb="13">
      <t>ヒ</t>
    </rPh>
    <rPh sb="17" eb="20">
      <t>チュウシャジョウ</t>
    </rPh>
    <phoneticPr fontId="7"/>
  </si>
  <si>
    <t>桜井東ふれあいセンター分館　西側駐車場</t>
  </si>
  <si>
    <t>朝倉台集会所</t>
  </si>
  <si>
    <t>大福中津道集会所</t>
  </si>
  <si>
    <t>桜井西ふれあいセンター専用駐車場</t>
  </si>
  <si>
    <t>戒重幸玉会館（入口東側駐車場）</t>
  </si>
  <si>
    <t>大泉公民館</t>
  </si>
  <si>
    <t>田園５丁目集会所</t>
  </si>
  <si>
    <t>吐田郷生産森林組合前</t>
    <rPh sb="3" eb="5">
      <t>セイサン</t>
    </rPh>
    <phoneticPr fontId="4"/>
  </si>
  <si>
    <t>　　　　［御所市：環境政策課］〒639-2256御所市栗阪２９３番地ｸﾘｰﾝｾﾝﾀｰ内</t>
    <phoneticPr fontId="4"/>
  </si>
  <si>
    <t>葛󠄀城市役所當麻庁舎駐車場</t>
    <rPh sb="0" eb="5">
      <t>カツラギシ</t>
    </rPh>
    <rPh sb="11" eb="14">
      <t>チュウシャバ</t>
    </rPh>
    <phoneticPr fontId="4"/>
  </si>
  <si>
    <t>西公民館駐車場</t>
    <phoneticPr fontId="7"/>
  </si>
  <si>
    <t>県道大和高田・斑鳩線高架下</t>
    <phoneticPr fontId="4"/>
  </si>
  <si>
    <t>斑鳩町役場東側駐車場【午前】</t>
    <rPh sb="0" eb="3">
      <t>イカルガチョウ</t>
    </rPh>
    <rPh sb="3" eb="5">
      <t>ヤクバ</t>
    </rPh>
    <rPh sb="5" eb="7">
      <t>ヒガシガワ</t>
    </rPh>
    <rPh sb="7" eb="10">
      <t>チュウシャジョウ</t>
    </rPh>
    <rPh sb="11" eb="13">
      <t>ゴゼン</t>
    </rPh>
    <phoneticPr fontId="5"/>
  </si>
  <si>
    <t>斑鳩町役場東側駐車場【午後】</t>
    <rPh sb="0" eb="3">
      <t>イカルガチョウ</t>
    </rPh>
    <rPh sb="3" eb="5">
      <t>ヤクバ</t>
    </rPh>
    <rPh sb="5" eb="7">
      <t>ヒガシガワ</t>
    </rPh>
    <rPh sb="7" eb="10">
      <t>チュウシャジョウ</t>
    </rPh>
    <rPh sb="11" eb="13">
      <t>ゴゴ</t>
    </rPh>
    <phoneticPr fontId="5"/>
  </si>
  <si>
    <t>上牧町立文化館（北上牧）</t>
    <phoneticPr fontId="5"/>
  </si>
  <si>
    <t>大峯公民館駐車場</t>
    <rPh sb="5" eb="8">
      <t>チュウシャバ</t>
    </rPh>
    <phoneticPr fontId="4"/>
  </si>
  <si>
    <t>藤井１丁目町有地</t>
    <rPh sb="2" eb="5">
      <t>イッチョウメ</t>
    </rPh>
    <rPh sb="5" eb="8">
      <t>チョウユウチ</t>
    </rPh>
    <phoneticPr fontId="4"/>
  </si>
  <si>
    <t>山上公民館駐車場</t>
    <rPh sb="5" eb="8">
      <t>チュウシャバ</t>
    </rPh>
    <phoneticPr fontId="4"/>
  </si>
  <si>
    <t>王寺スカイヒルズ自治会館前</t>
    <rPh sb="0" eb="2">
      <t>オウジ</t>
    </rPh>
    <rPh sb="8" eb="12">
      <t>ジチカイカン</t>
    </rPh>
    <rPh sb="12" eb="13">
      <t>マエ</t>
    </rPh>
    <phoneticPr fontId="4"/>
  </si>
  <si>
    <t>美しケ丘集会所前</t>
    <rPh sb="0" eb="1">
      <t>ウツク</t>
    </rPh>
    <rPh sb="3" eb="4">
      <t>オカ</t>
    </rPh>
    <rPh sb="4" eb="7">
      <t>シュウカイショ</t>
    </rPh>
    <rPh sb="7" eb="8">
      <t>マエ</t>
    </rPh>
    <phoneticPr fontId="4"/>
  </si>
  <si>
    <t>いずみスクエア前</t>
    <rPh sb="7" eb="8">
      <t>マエ</t>
    </rPh>
    <phoneticPr fontId="4"/>
  </si>
  <si>
    <t>広陵町役場北側駐車場</t>
    <rPh sb="6" eb="7">
      <t>ガワ</t>
    </rPh>
    <phoneticPr fontId="4"/>
  </si>
  <si>
    <t>疋相公民館</t>
    <rPh sb="0" eb="1">
      <t>ヒキ</t>
    </rPh>
    <rPh sb="1" eb="2">
      <t>ショウ</t>
    </rPh>
    <rPh sb="2" eb="5">
      <t>コウミンカン</t>
    </rPh>
    <phoneticPr fontId="4"/>
  </si>
  <si>
    <t>西谷公園</t>
    <rPh sb="0" eb="4">
      <t>ニシタニコウエン</t>
    </rPh>
    <phoneticPr fontId="4"/>
  </si>
  <si>
    <t>真美ケ丘体育館</t>
    <rPh sb="0" eb="7">
      <t>マミガオカタイイクカン</t>
    </rPh>
    <phoneticPr fontId="4"/>
  </si>
  <si>
    <t>本町防災倉庫</t>
    <rPh sb="0" eb="2">
      <t>ホンマチ</t>
    </rPh>
    <rPh sb="2" eb="4">
      <t>ボウサイ</t>
    </rPh>
    <rPh sb="4" eb="6">
      <t>ソウコ</t>
    </rPh>
    <phoneticPr fontId="4"/>
  </si>
  <si>
    <t>平地バス停前</t>
    <rPh sb="0" eb="2">
      <t>ヒラチ</t>
    </rPh>
    <rPh sb="4" eb="5">
      <t>テイ</t>
    </rPh>
    <rPh sb="5" eb="6">
      <t>マエ</t>
    </rPh>
    <phoneticPr fontId="4"/>
  </si>
  <si>
    <t>杉清(澤渡様宅前)</t>
    <rPh sb="3" eb="4">
      <t>サワ</t>
    </rPh>
    <rPh sb="4" eb="5">
      <t>ト</t>
    </rPh>
    <rPh sb="7" eb="8">
      <t>マエ</t>
    </rPh>
    <phoneticPr fontId="4"/>
  </si>
  <si>
    <t>小壁バス停前</t>
    <rPh sb="0" eb="2">
      <t>コカベ</t>
    </rPh>
    <rPh sb="4" eb="5">
      <t>テイ</t>
    </rPh>
    <rPh sb="5" eb="6">
      <t>マエ</t>
    </rPh>
    <phoneticPr fontId="4"/>
  </si>
  <si>
    <t>小橡青年研修所前</t>
    <rPh sb="2" eb="4">
      <t>セイネン</t>
    </rPh>
    <rPh sb="4" eb="6">
      <t>ケンシュウ</t>
    </rPh>
    <rPh sb="6" eb="7">
      <t>ジョ</t>
    </rPh>
    <rPh sb="7" eb="8">
      <t>マエ</t>
    </rPh>
    <phoneticPr fontId="4"/>
  </si>
  <si>
    <t>旭ヶ丘総合センター</t>
    <phoneticPr fontId="4"/>
  </si>
  <si>
    <t>実施場所</t>
    <rPh sb="0" eb="2">
      <t>ジッシ</t>
    </rPh>
    <rPh sb="2" eb="4">
      <t>バショ</t>
    </rPh>
    <phoneticPr fontId="4"/>
  </si>
  <si>
    <t>二名公民館駐車場（学園赤松町）</t>
    <rPh sb="0" eb="2">
      <t>ニミョウ</t>
    </rPh>
    <rPh sb="5" eb="8">
      <t>チュウシャジョウ</t>
    </rPh>
    <rPh sb="9" eb="12">
      <t>ガクエンアカ</t>
    </rPh>
    <rPh sb="13" eb="14">
      <t>チョウ</t>
    </rPh>
    <phoneticPr fontId="5"/>
  </si>
  <si>
    <t>西部公民館学園大和分館（学園大和町一丁目）</t>
    <rPh sb="0" eb="5">
      <t>セイブコウミンカン</t>
    </rPh>
    <rPh sb="5" eb="9">
      <t>ガクエンダイワ</t>
    </rPh>
    <rPh sb="9" eb="11">
      <t>ブンカン</t>
    </rPh>
    <rPh sb="12" eb="17">
      <t>ガクエンダイワチョウ</t>
    </rPh>
    <rPh sb="17" eb="20">
      <t>イッチョウメ</t>
    </rPh>
    <phoneticPr fontId="26"/>
  </si>
  <si>
    <t>済美地域ふれあい会館（南京終町）</t>
    <rPh sb="0" eb="2">
      <t>サイビ</t>
    </rPh>
    <rPh sb="2" eb="4">
      <t>チイキ</t>
    </rPh>
    <rPh sb="8" eb="10">
      <t>カイカン</t>
    </rPh>
    <rPh sb="11" eb="14">
      <t>ミナミキョウバテ</t>
    </rPh>
    <phoneticPr fontId="5"/>
  </si>
  <si>
    <t>緑ヶ丘球場駐車場（奈良阪町）</t>
    <rPh sb="0" eb="3">
      <t>ミドリガオカ</t>
    </rPh>
    <rPh sb="3" eb="5">
      <t>キュウジョウ</t>
    </rPh>
    <rPh sb="5" eb="8">
      <t>チュウシャジョウ</t>
    </rPh>
    <rPh sb="9" eb="13">
      <t>ナラザカチョウ</t>
    </rPh>
    <phoneticPr fontId="5"/>
  </si>
  <si>
    <t>北人権文化センター（川上町）</t>
    <rPh sb="0" eb="1">
      <t>キタ</t>
    </rPh>
    <rPh sb="1" eb="3">
      <t>ジンケン</t>
    </rPh>
    <rPh sb="3" eb="5">
      <t>ブンカ</t>
    </rPh>
    <rPh sb="10" eb="13">
      <t>カワカミチョウ</t>
    </rPh>
    <phoneticPr fontId="5"/>
  </si>
  <si>
    <t>なら１００年会館北側駐輪場（三条宮前町）</t>
    <rPh sb="5" eb="8">
      <t>ネンカイカン</t>
    </rPh>
    <rPh sb="8" eb="10">
      <t>キタガワ</t>
    </rPh>
    <rPh sb="10" eb="13">
      <t>チュウリンジョウ</t>
    </rPh>
    <rPh sb="14" eb="18">
      <t>サンジョウミヤマエ</t>
    </rPh>
    <rPh sb="18" eb="19">
      <t>チョウ</t>
    </rPh>
    <phoneticPr fontId="26"/>
  </si>
  <si>
    <t>根成柿公民館</t>
    <rPh sb="0" eb="3">
      <t>ネナリガキ</t>
    </rPh>
    <rPh sb="3" eb="6">
      <t>コウミンカン</t>
    </rPh>
    <phoneticPr fontId="4"/>
  </si>
  <si>
    <t>矢田コミュニティ会館【午前】</t>
    <rPh sb="0" eb="2">
      <t>ヤタ</t>
    </rPh>
    <rPh sb="8" eb="10">
      <t>カイカン</t>
    </rPh>
    <rPh sb="11" eb="13">
      <t>ゴゼン</t>
    </rPh>
    <phoneticPr fontId="4"/>
  </si>
  <si>
    <t>矢田コミュニティ会館【午後】</t>
    <rPh sb="0" eb="2">
      <t>ヤタ</t>
    </rPh>
    <rPh sb="8" eb="10">
      <t>カイカン</t>
    </rPh>
    <rPh sb="11" eb="13">
      <t>ゴゴ</t>
    </rPh>
    <phoneticPr fontId="4"/>
  </si>
  <si>
    <t>南部公民館</t>
    <rPh sb="0" eb="2">
      <t>ナンブ</t>
    </rPh>
    <rPh sb="2" eb="5">
      <t>コウミンカン</t>
    </rPh>
    <phoneticPr fontId="4"/>
  </si>
  <si>
    <t>中央公民館（三の丸会館）【午前】</t>
    <rPh sb="0" eb="2">
      <t>チュウオウ</t>
    </rPh>
    <rPh sb="2" eb="5">
      <t>コウミンカン</t>
    </rPh>
    <rPh sb="6" eb="7">
      <t>サン</t>
    </rPh>
    <rPh sb="8" eb="9">
      <t>マル</t>
    </rPh>
    <rPh sb="9" eb="11">
      <t>カイカン</t>
    </rPh>
    <rPh sb="13" eb="15">
      <t>ゴゼン</t>
    </rPh>
    <phoneticPr fontId="4"/>
  </si>
  <si>
    <t>中央公民館（三の丸会館）【午後】</t>
    <rPh sb="0" eb="2">
      <t>チュウオウ</t>
    </rPh>
    <rPh sb="2" eb="5">
      <t>コウミンカン</t>
    </rPh>
    <rPh sb="6" eb="7">
      <t>サン</t>
    </rPh>
    <rPh sb="8" eb="9">
      <t>マル</t>
    </rPh>
    <rPh sb="9" eb="11">
      <t>カイカン</t>
    </rPh>
    <rPh sb="13" eb="15">
      <t>ゴゴ</t>
    </rPh>
    <phoneticPr fontId="4"/>
  </si>
  <si>
    <t>平和地区公民館</t>
    <rPh sb="0" eb="2">
      <t>ヘイワ</t>
    </rPh>
    <phoneticPr fontId="4"/>
  </si>
  <si>
    <t>治道地区公民館</t>
    <rPh sb="0" eb="1">
      <t>オサム</t>
    </rPh>
    <rPh sb="1" eb="2">
      <t>ミチ</t>
    </rPh>
    <rPh sb="2" eb="4">
      <t>チク</t>
    </rPh>
    <phoneticPr fontId="4"/>
  </si>
  <si>
    <t>朝和公民館</t>
    <rPh sb="0" eb="2">
      <t>アサワ</t>
    </rPh>
    <phoneticPr fontId="4"/>
  </si>
  <si>
    <t>井戸堂公民館  南側駐車場</t>
    <phoneticPr fontId="4"/>
  </si>
  <si>
    <t>天理市役所　保健センター西側</t>
    <rPh sb="0" eb="5">
      <t>テンリシヤクショ</t>
    </rPh>
    <rPh sb="6" eb="8">
      <t>ホケン</t>
    </rPh>
    <rPh sb="12" eb="14">
      <t>ニシガワ</t>
    </rPh>
    <phoneticPr fontId="4"/>
  </si>
  <si>
    <t>庵治町青垣団地　公園駐車場</t>
    <phoneticPr fontId="4"/>
  </si>
  <si>
    <t>JAならけん金橋支店駐車場（雲梯町）</t>
    <rPh sb="8" eb="10">
      <t>シテン</t>
    </rPh>
    <rPh sb="10" eb="13">
      <t>チュウシャバ</t>
    </rPh>
    <rPh sb="14" eb="17">
      <t>ウナテチョウ</t>
    </rPh>
    <phoneticPr fontId="4"/>
  </si>
  <si>
    <t>桜井市立図書館</t>
    <rPh sb="0" eb="4">
      <t>サクライシリツ</t>
    </rPh>
    <rPh sb="4" eb="7">
      <t>トショカン</t>
    </rPh>
    <phoneticPr fontId="7"/>
  </si>
  <si>
    <t>桜井市総合福祉センター（竜吟荘）駐車場</t>
    <rPh sb="0" eb="3">
      <t>サクライシ</t>
    </rPh>
    <rPh sb="3" eb="7">
      <t>ソウゴウフクシ</t>
    </rPh>
    <rPh sb="12" eb="13">
      <t>タキ</t>
    </rPh>
    <rPh sb="13" eb="14">
      <t>ギン</t>
    </rPh>
    <rPh sb="14" eb="15">
      <t>ソウ</t>
    </rPh>
    <rPh sb="16" eb="19">
      <t>チュウシャバ</t>
    </rPh>
    <phoneticPr fontId="4"/>
  </si>
  <si>
    <t>旧纒向小学校跡広場（JR巻向駅西側）</t>
    <rPh sb="0" eb="1">
      <t>キュウ</t>
    </rPh>
    <rPh sb="1" eb="3">
      <t>マキムク</t>
    </rPh>
    <rPh sb="3" eb="6">
      <t>ショウガッコウ</t>
    </rPh>
    <rPh sb="6" eb="7">
      <t>アト</t>
    </rPh>
    <rPh sb="7" eb="9">
      <t>ヒロバ</t>
    </rPh>
    <rPh sb="12" eb="14">
      <t>マキムク</t>
    </rPh>
    <rPh sb="14" eb="15">
      <t>エキ</t>
    </rPh>
    <rPh sb="15" eb="17">
      <t>ニシガワ</t>
    </rPh>
    <phoneticPr fontId="4"/>
  </si>
  <si>
    <t>五條市（大塔支所）</t>
    <rPh sb="0" eb="3">
      <t>ゴジョウシ</t>
    </rPh>
    <rPh sb="4" eb="5">
      <t>ダイ</t>
    </rPh>
    <rPh sb="5" eb="6">
      <t>トウ</t>
    </rPh>
    <rPh sb="6" eb="8">
      <t>シショ</t>
    </rPh>
    <phoneticPr fontId="5"/>
  </si>
  <si>
    <t>宇井　防災コミュニティセンター駐車場</t>
    <rPh sb="3" eb="5">
      <t>ボウサイ</t>
    </rPh>
    <rPh sb="15" eb="18">
      <t>チュウシャバ</t>
    </rPh>
    <phoneticPr fontId="4"/>
  </si>
  <si>
    <t>五條市（本庁）</t>
    <rPh sb="0" eb="3">
      <t>ゴジョウシ</t>
    </rPh>
    <rPh sb="4" eb="6">
      <t>ホンチョウ</t>
    </rPh>
    <phoneticPr fontId="5"/>
  </si>
  <si>
    <t>五條市 （西吉野支所）</t>
    <rPh sb="0" eb="3">
      <t>ゴジョウシ</t>
    </rPh>
    <rPh sb="5" eb="10">
      <t>ニシヨシノシショ</t>
    </rPh>
    <phoneticPr fontId="5"/>
  </si>
  <si>
    <t>旧JA西吉野賀名生選果場（本場前）</t>
    <phoneticPr fontId="4"/>
  </si>
  <si>
    <t>旧滝選果場前</t>
    <phoneticPr fontId="4"/>
  </si>
  <si>
    <t>城戸駅舎（旧専用道城戸停留所）</t>
    <rPh sb="2" eb="4">
      <t>エキシャ</t>
    </rPh>
    <rPh sb="6" eb="9">
      <t>センヨウドウ</t>
    </rPh>
    <rPh sb="11" eb="14">
      <t>テイリュウショ</t>
    </rPh>
    <phoneticPr fontId="4"/>
  </si>
  <si>
    <t>葛城北地区集会所</t>
    <rPh sb="0" eb="2">
      <t>カツラギ</t>
    </rPh>
    <phoneticPr fontId="4"/>
  </si>
  <si>
    <t>楢原公会堂（楢原公民館）前</t>
    <rPh sb="0" eb="2">
      <t>ナラバラ</t>
    </rPh>
    <rPh sb="2" eb="5">
      <t>コウカイドウ</t>
    </rPh>
    <rPh sb="6" eb="8">
      <t>ナラバラ</t>
    </rPh>
    <rPh sb="8" eb="11">
      <t>コウミンカン</t>
    </rPh>
    <rPh sb="12" eb="13">
      <t>マエ</t>
    </rPh>
    <phoneticPr fontId="4"/>
  </si>
  <si>
    <t>商工経済会館</t>
    <rPh sb="0" eb="6">
      <t>ショウコウケイザイカイカン</t>
    </rPh>
    <phoneticPr fontId="4"/>
  </si>
  <si>
    <t>葛公民館</t>
    <rPh sb="0" eb="1">
      <t>クズ</t>
    </rPh>
    <rPh sb="1" eb="4">
      <t>コウミンカン</t>
    </rPh>
    <phoneticPr fontId="6"/>
  </si>
  <si>
    <t>人権センター</t>
    <rPh sb="0" eb="2">
      <t>ジンケン</t>
    </rPh>
    <phoneticPr fontId="4"/>
  </si>
  <si>
    <t>文化交流センター（小林）</t>
    <rPh sb="0" eb="2">
      <t>ブンカ</t>
    </rPh>
    <rPh sb="2" eb="4">
      <t>コウリュウ</t>
    </rPh>
    <rPh sb="9" eb="11">
      <t>コバヤシ</t>
    </rPh>
    <phoneticPr fontId="5"/>
  </si>
  <si>
    <t>柳原神社（春日神社）前</t>
    <rPh sb="5" eb="7">
      <t>カスガ</t>
    </rPh>
    <rPh sb="7" eb="9">
      <t>ジンジャ</t>
    </rPh>
    <phoneticPr fontId="4"/>
  </si>
  <si>
    <t>茅原吉祥草寺前</t>
    <rPh sb="0" eb="2">
      <t>チハラ</t>
    </rPh>
    <phoneticPr fontId="4"/>
  </si>
  <si>
    <t>クリーンセンター</t>
    <phoneticPr fontId="4"/>
  </si>
  <si>
    <t>北コミュニティセンターISTAはばたき</t>
    <phoneticPr fontId="5"/>
  </si>
  <si>
    <t>南コミュニティセンターせせらぎ</t>
  </si>
  <si>
    <t>北大和体育館駐車場</t>
    <rPh sb="6" eb="9">
      <t>チュウシャジョウ</t>
    </rPh>
    <phoneticPr fontId="5"/>
  </si>
  <si>
    <t xml:space="preserve"> ③菟田野地域</t>
    <rPh sb="2" eb="5">
      <t>ウタノ</t>
    </rPh>
    <rPh sb="5" eb="7">
      <t>チイキ</t>
    </rPh>
    <phoneticPr fontId="5"/>
  </si>
  <si>
    <t xml:space="preserve"> ④榛原地域</t>
    <rPh sb="2" eb="4">
      <t>ハイバラ</t>
    </rPh>
    <rPh sb="4" eb="6">
      <t>チイキ</t>
    </rPh>
    <phoneticPr fontId="5"/>
  </si>
  <si>
    <t xml:space="preserve"> ①室生地域</t>
    <rPh sb="2" eb="4">
      <t>ムロウ</t>
    </rPh>
    <rPh sb="4" eb="6">
      <t>チイキ</t>
    </rPh>
    <phoneticPr fontId="5"/>
  </si>
  <si>
    <t xml:space="preserve"> ②大宇陀地域</t>
    <rPh sb="2" eb="5">
      <t>オオウダ</t>
    </rPh>
    <rPh sb="5" eb="7">
      <t>チイキ</t>
    </rPh>
    <phoneticPr fontId="5"/>
  </si>
  <si>
    <t>三宅町人権センター（上但馬団地解放会館）</t>
    <rPh sb="0" eb="3">
      <t>ミヤケチョウ</t>
    </rPh>
    <rPh sb="3" eb="5">
      <t>ジンケン</t>
    </rPh>
    <rPh sb="10" eb="11">
      <t>ウエ</t>
    </rPh>
    <rPh sb="11" eb="13">
      <t>タジマ</t>
    </rPh>
    <rPh sb="13" eb="15">
      <t>ダンチ</t>
    </rPh>
    <rPh sb="15" eb="17">
      <t>カイホウ</t>
    </rPh>
    <rPh sb="17" eb="19">
      <t>カイカン</t>
    </rPh>
    <phoneticPr fontId="4"/>
  </si>
  <si>
    <t>交流まちづくりセンター　MiiMo</t>
    <rPh sb="0" eb="2">
      <t>コウリュウ</t>
    </rPh>
    <phoneticPr fontId="4"/>
  </si>
  <si>
    <t>保健福祉センター（2000年会館）駐車場</t>
    <phoneticPr fontId="4"/>
  </si>
  <si>
    <t>葛城台公民館</t>
    <rPh sb="0" eb="2">
      <t>カツラギ</t>
    </rPh>
    <rPh sb="3" eb="6">
      <t>コウミンカン</t>
    </rPh>
    <phoneticPr fontId="4"/>
  </si>
  <si>
    <t>上牧第二町民体育館（桜ヶ丘）</t>
    <phoneticPr fontId="5"/>
  </si>
  <si>
    <t>大和川ふれあい広場（近鉄生駒線鉄橋付近）</t>
    <rPh sb="0" eb="2">
      <t>ヤマト</t>
    </rPh>
    <rPh sb="2" eb="3">
      <t>カワ</t>
    </rPh>
    <rPh sb="7" eb="9">
      <t>ヒロバ</t>
    </rPh>
    <rPh sb="10" eb="12">
      <t>キンテツ</t>
    </rPh>
    <rPh sb="12" eb="15">
      <t>イコマセン</t>
    </rPh>
    <rPh sb="15" eb="19">
      <t>テッキョウフキン</t>
    </rPh>
    <phoneticPr fontId="4"/>
  </si>
  <si>
    <t>南部地区公民館</t>
    <phoneticPr fontId="4"/>
  </si>
  <si>
    <t>丹治公民館</t>
    <rPh sb="0" eb="2">
      <t>タンジ</t>
    </rPh>
    <rPh sb="2" eb="5">
      <t>コウミンカン</t>
    </rPh>
    <phoneticPr fontId="4"/>
  </si>
  <si>
    <t>北野東分館【午前】</t>
    <rPh sb="3" eb="5">
      <t>ブンカン</t>
    </rPh>
    <rPh sb="6" eb="8">
      <t>ゴゼン</t>
    </rPh>
    <phoneticPr fontId="4"/>
  </si>
  <si>
    <t>北野東分館【午後】</t>
    <rPh sb="3" eb="4">
      <t>ブン</t>
    </rPh>
    <rPh sb="6" eb="8">
      <t>ゴゴ</t>
    </rPh>
    <phoneticPr fontId="4"/>
  </si>
  <si>
    <t>吉野平分館</t>
    <rPh sb="0" eb="2">
      <t>ヨシノ</t>
    </rPh>
    <rPh sb="2" eb="3">
      <t>ヒラ</t>
    </rPh>
    <rPh sb="3" eb="5">
      <t>ブンカン</t>
    </rPh>
    <phoneticPr fontId="4"/>
  </si>
  <si>
    <t>役場車庫前</t>
    <rPh sb="0" eb="5">
      <t>ヤクバシャコマエ</t>
    </rPh>
    <phoneticPr fontId="4"/>
  </si>
  <si>
    <t>花吉野ガーデンヒルズ分館</t>
    <rPh sb="0" eb="3">
      <t>ハナヨシノ</t>
    </rPh>
    <rPh sb="10" eb="12">
      <t>ブンカン</t>
    </rPh>
    <phoneticPr fontId="4"/>
  </si>
  <si>
    <t>南大和分館【午前】</t>
    <rPh sb="0" eb="3">
      <t>ミナミヤマト</t>
    </rPh>
    <rPh sb="6" eb="8">
      <t>ゴゼン</t>
    </rPh>
    <phoneticPr fontId="4"/>
  </si>
  <si>
    <t>南大和分館【午後】</t>
    <rPh sb="0" eb="3">
      <t>ミナミヤマト</t>
    </rPh>
    <rPh sb="6" eb="8">
      <t>ゴゴ</t>
    </rPh>
    <phoneticPr fontId="4"/>
  </si>
  <si>
    <t>役場車庫前</t>
    <rPh sb="0" eb="2">
      <t>ヤクバ</t>
    </rPh>
    <rPh sb="2" eb="3">
      <t>コ</t>
    </rPh>
    <rPh sb="3" eb="4">
      <t>マエ</t>
    </rPh>
    <phoneticPr fontId="4"/>
  </si>
  <si>
    <t>下市町交流センター（ごんたくんの家）駐車場</t>
    <rPh sb="0" eb="3">
      <t>シモイチチョウ</t>
    </rPh>
    <rPh sb="3" eb="5">
      <t>コウリュウ</t>
    </rPh>
    <rPh sb="18" eb="21">
      <t>チュウシャバ</t>
    </rPh>
    <phoneticPr fontId="4"/>
  </si>
  <si>
    <t>堂原（あきちゃん食堂前）</t>
    <rPh sb="8" eb="11">
      <t>ショクドウマエ</t>
    </rPh>
    <phoneticPr fontId="4"/>
  </si>
  <si>
    <t>かわらび荘前</t>
    <rPh sb="4" eb="5">
      <t>ソウ</t>
    </rPh>
    <rPh sb="5" eb="6">
      <t>マエ</t>
    </rPh>
    <phoneticPr fontId="4"/>
  </si>
  <si>
    <t>長殿バス停</t>
    <rPh sb="0" eb="2">
      <t>ナガドノ</t>
    </rPh>
    <rPh sb="4" eb="5">
      <t>テイ</t>
    </rPh>
    <phoneticPr fontId="4"/>
  </si>
  <si>
    <t>川津（西様宅前）</t>
    <rPh sb="0" eb="2">
      <t>カワツ</t>
    </rPh>
    <rPh sb="3" eb="5">
      <t>ニシサマ</t>
    </rPh>
    <rPh sb="5" eb="7">
      <t>タクマエ</t>
    </rPh>
    <phoneticPr fontId="4"/>
  </si>
  <si>
    <t>風屋駐在所横</t>
    <rPh sb="0" eb="1">
      <t>カゼ</t>
    </rPh>
    <rPh sb="1" eb="2">
      <t>ヤ</t>
    </rPh>
    <rPh sb="2" eb="5">
      <t>チュウザイショ</t>
    </rPh>
    <rPh sb="5" eb="6">
      <t>ヨコ</t>
    </rPh>
    <phoneticPr fontId="4"/>
  </si>
  <si>
    <t>滝川バス停前</t>
    <phoneticPr fontId="4"/>
  </si>
  <si>
    <t>上湯川（岡本様宅前）</t>
    <rPh sb="0" eb="3">
      <t>カミユカワ</t>
    </rPh>
    <rPh sb="4" eb="6">
      <t>オカモト</t>
    </rPh>
    <rPh sb="6" eb="7">
      <t>サマ</t>
    </rPh>
    <rPh sb="7" eb="9">
      <t>タクマエ</t>
    </rPh>
    <phoneticPr fontId="4"/>
  </si>
  <si>
    <t>~</t>
    <phoneticPr fontId="4"/>
  </si>
  <si>
    <t>桑畑（横倉様宅前）</t>
    <rPh sb="0" eb="2">
      <t>クワハタ</t>
    </rPh>
    <rPh sb="3" eb="5">
      <t>ヨコクラ</t>
    </rPh>
    <rPh sb="5" eb="6">
      <t>サマ</t>
    </rPh>
    <rPh sb="6" eb="8">
      <t>タクマエ</t>
    </rPh>
    <phoneticPr fontId="4"/>
  </si>
  <si>
    <t>小川公民館</t>
    <rPh sb="2" eb="5">
      <t>コウミンカン</t>
    </rPh>
    <phoneticPr fontId="4"/>
  </si>
  <si>
    <t>玉置川（玉置元信様宅前）</t>
    <rPh sb="0" eb="3">
      <t>タマキガワ</t>
    </rPh>
    <rPh sb="4" eb="6">
      <t>タマキ</t>
    </rPh>
    <rPh sb="6" eb="7">
      <t>ゲン</t>
    </rPh>
    <rPh sb="7" eb="8">
      <t>シン</t>
    </rPh>
    <rPh sb="8" eb="11">
      <t>サマタクマエ</t>
    </rPh>
    <phoneticPr fontId="4"/>
  </si>
  <si>
    <t>伊豆尾なごみホール横</t>
    <rPh sb="0" eb="3">
      <t>イズオ</t>
    </rPh>
    <rPh sb="9" eb="10">
      <t>ヨコ</t>
    </rPh>
    <phoneticPr fontId="2"/>
  </si>
  <si>
    <t>辻本様宅横駐車場</t>
    <rPh sb="2" eb="4">
      <t>サマタク</t>
    </rPh>
    <phoneticPr fontId="5"/>
  </si>
  <si>
    <t>京西公民館平松分館（平松一丁目）</t>
  </si>
  <si>
    <t>京西公民館（六条西一丁目）</t>
  </si>
  <si>
    <t>七条西町記念集会所（七条西町一丁目）</t>
  </si>
  <si>
    <t>東部出張所（大柳生町）</t>
  </si>
  <si>
    <t>南福祉センター　駐車場（南永井町）</t>
    <rPh sb="0" eb="1">
      <t>ミナミ</t>
    </rPh>
    <rPh sb="1" eb="3">
      <t>フクシ</t>
    </rPh>
    <rPh sb="8" eb="11">
      <t>チュウシャジョウ</t>
    </rPh>
    <rPh sb="12" eb="16">
      <t>ミナミナガイチョウ</t>
    </rPh>
    <phoneticPr fontId="5"/>
  </si>
  <si>
    <t>春日公民館大安寺分館（大安寺四丁目）</t>
  </si>
  <si>
    <t>精華連絡所駐車場（高樋町）</t>
    <rPh sb="5" eb="8">
      <t>チュウシャジョウ</t>
    </rPh>
    <rPh sb="10" eb="11">
      <t>トイ</t>
    </rPh>
    <phoneticPr fontId="5"/>
  </si>
  <si>
    <t>南部公民館（山町）</t>
  </si>
  <si>
    <t>東市連絡所（古市町）</t>
  </si>
  <si>
    <t>平城東公民館（朱雀六丁目）</t>
  </si>
  <si>
    <t>富雄南公民館（中町）</t>
  </si>
  <si>
    <t>農畜産物処理加工施設駐車場（針ヶ別所町）</t>
  </si>
  <si>
    <t>都祁体育館（都祁白石町）</t>
    <rPh sb="0" eb="2">
      <t>ツゲ</t>
    </rPh>
    <rPh sb="6" eb="8">
      <t>ツゲ</t>
    </rPh>
    <phoneticPr fontId="4"/>
  </si>
  <si>
    <t>都祁福祉センター（藺生町）</t>
    <rPh sb="0" eb="2">
      <t>ツゲ</t>
    </rPh>
    <phoneticPr fontId="4"/>
  </si>
  <si>
    <t>吐山公民館（都祁吐山町）</t>
    <rPh sb="6" eb="8">
      <t>ツゲ</t>
    </rPh>
    <phoneticPr fontId="4"/>
  </si>
  <si>
    <t>田原公民館（茗荷町）</t>
  </si>
  <si>
    <t>柳本公民館</t>
    <rPh sb="0" eb="2">
      <t>ヤギモト</t>
    </rPh>
    <phoneticPr fontId="4"/>
  </si>
  <si>
    <t>長柄運動公園駐車場</t>
    <rPh sb="0" eb="2">
      <t>ナガラ</t>
    </rPh>
    <rPh sb="2" eb="6">
      <t>ウンドウコウエン</t>
    </rPh>
    <rPh sb="6" eb="9">
      <t>チュウシャバ</t>
    </rPh>
    <phoneticPr fontId="4"/>
  </si>
  <si>
    <t>藤原京資料室北側駐車場</t>
    <rPh sb="2" eb="3">
      <t>キョウ</t>
    </rPh>
    <rPh sb="3" eb="6">
      <t>シリョウシツ</t>
    </rPh>
    <rPh sb="6" eb="8">
      <t>キタガワ</t>
    </rPh>
    <rPh sb="8" eb="11">
      <t>チュウシャジョウ</t>
    </rPh>
    <phoneticPr fontId="4"/>
  </si>
  <si>
    <t>市役所東駐車場</t>
    <rPh sb="0" eb="3">
      <t>シヤクショ</t>
    </rPh>
    <rPh sb="3" eb="4">
      <t>ヒガシ</t>
    </rPh>
    <rPh sb="4" eb="7">
      <t>チュウシャジョウ</t>
    </rPh>
    <phoneticPr fontId="4"/>
  </si>
  <si>
    <t>奈良ＪＡサービス株式会社　桜井営業所</t>
    <rPh sb="0" eb="2">
      <t>ナラ</t>
    </rPh>
    <rPh sb="8" eb="12">
      <t>カブシキガイシャ</t>
    </rPh>
    <rPh sb="13" eb="18">
      <t>サクライエイギョウショ</t>
    </rPh>
    <phoneticPr fontId="4"/>
  </si>
  <si>
    <t>旧JAならけん上之郷支店　上之郷倉庫</t>
    <rPh sb="16" eb="18">
      <t>ソウコ</t>
    </rPh>
    <phoneticPr fontId="4"/>
  </si>
  <si>
    <t>中央公民館（元町）</t>
    <rPh sb="0" eb="2">
      <t>チュウオウ</t>
    </rPh>
    <rPh sb="2" eb="5">
      <t>コウミンカン</t>
    </rPh>
    <rPh sb="6" eb="8">
      <t>モトマチ</t>
    </rPh>
    <phoneticPr fontId="7"/>
  </si>
  <si>
    <t>穴虫西公民館</t>
    <rPh sb="2" eb="3">
      <t>ニシ</t>
    </rPh>
    <phoneticPr fontId="4"/>
  </si>
  <si>
    <t>狐井公民館</t>
    <phoneticPr fontId="4"/>
  </si>
  <si>
    <t>畑之浦集会所</t>
    <rPh sb="1" eb="2">
      <t>ノ</t>
    </rPh>
    <rPh sb="5" eb="6">
      <t>ショ</t>
    </rPh>
    <phoneticPr fontId="4"/>
  </si>
  <si>
    <t>葛󠄀城市役所新庄庁舎北側駐車場</t>
    <rPh sb="0" eb="5">
      <t>カツラギシ</t>
    </rPh>
    <phoneticPr fontId="4"/>
  </si>
  <si>
    <t>（旧）人権交流センター跡地</t>
    <rPh sb="1" eb="2">
      <t>キュウ</t>
    </rPh>
    <rPh sb="11" eb="13">
      <t>アトチ</t>
    </rPh>
    <phoneticPr fontId="4"/>
  </si>
  <si>
    <t>平群町総合文化センター</t>
    <rPh sb="3" eb="7">
      <t>ソウゴウブンカ</t>
    </rPh>
    <phoneticPr fontId="4"/>
  </si>
  <si>
    <t>法隆寺五丁地区地域交流館</t>
    <rPh sb="0" eb="3">
      <t>ホウリュウジ</t>
    </rPh>
    <rPh sb="3" eb="4">
      <t>ゴ</t>
    </rPh>
    <rPh sb="4" eb="5">
      <t>チョウ</t>
    </rPh>
    <rPh sb="5" eb="7">
      <t>チク</t>
    </rPh>
    <rPh sb="7" eb="9">
      <t>チイキ</t>
    </rPh>
    <rPh sb="9" eb="11">
      <t>コウリュウ</t>
    </rPh>
    <rPh sb="11" eb="12">
      <t>カン</t>
    </rPh>
    <phoneticPr fontId="4"/>
  </si>
  <si>
    <t>唐古・鍵遺跡史跡公園　多目的広場（公園東側）</t>
    <rPh sb="3" eb="4">
      <t>カギ</t>
    </rPh>
    <rPh sb="4" eb="6">
      <t>イセキ</t>
    </rPh>
    <rPh sb="6" eb="8">
      <t>シセキ</t>
    </rPh>
    <rPh sb="8" eb="10">
      <t>コウエン</t>
    </rPh>
    <rPh sb="11" eb="14">
      <t>タモクテキ</t>
    </rPh>
    <rPh sb="14" eb="16">
      <t>ヒロバ</t>
    </rPh>
    <rPh sb="17" eb="19">
      <t>コウエン</t>
    </rPh>
    <rPh sb="19" eb="21">
      <t>ヒガシガワ</t>
    </rPh>
    <phoneticPr fontId="5"/>
  </si>
  <si>
    <t>町役場西側駐車場</t>
    <rPh sb="0" eb="3">
      <t>マチヤクバ</t>
    </rPh>
    <rPh sb="1" eb="3">
      <t>ヤクバ</t>
    </rPh>
    <rPh sb="3" eb="5">
      <t>ニシガワ</t>
    </rPh>
    <rPh sb="5" eb="8">
      <t>チュウシャバ</t>
    </rPh>
    <phoneticPr fontId="5"/>
  </si>
  <si>
    <t>ＪＡならけん しき支店　多出張所（駐車場）</t>
    <rPh sb="12" eb="13">
      <t>タ</t>
    </rPh>
    <rPh sb="13" eb="16">
      <t>シュッチョウショ</t>
    </rPh>
    <rPh sb="17" eb="20">
      <t>チュウシャバ</t>
    </rPh>
    <phoneticPr fontId="4"/>
  </si>
  <si>
    <t>羽内　福角様駐車場</t>
    <rPh sb="5" eb="6">
      <t>サマ</t>
    </rPh>
    <phoneticPr fontId="4"/>
  </si>
  <si>
    <t>清水谷公民館  分館</t>
    <rPh sb="8" eb="10">
      <t>ブンカン</t>
    </rPh>
    <phoneticPr fontId="4"/>
  </si>
  <si>
    <t>寺戸（こもれびホール駐車場）</t>
    <rPh sb="10" eb="13">
      <t>チュウシャバ</t>
    </rPh>
    <phoneticPr fontId="4"/>
  </si>
  <si>
    <t>東川公民館</t>
    <phoneticPr fontId="4"/>
  </si>
  <si>
    <t>寺尾公民館</t>
    <phoneticPr fontId="4"/>
  </si>
  <si>
    <t>枌尾（春増 公文様宅横）</t>
    <rPh sb="3" eb="4">
      <t>ハル</t>
    </rPh>
    <rPh sb="4" eb="5">
      <t>マ</t>
    </rPh>
    <rPh sb="6" eb="8">
      <t>コウブン</t>
    </rPh>
    <rPh sb="9" eb="10">
      <t>タク</t>
    </rPh>
    <rPh sb="10" eb="11">
      <t>ヨコ</t>
    </rPh>
    <phoneticPr fontId="4"/>
  </si>
  <si>
    <t>川上村役場玄関前</t>
    <phoneticPr fontId="4"/>
  </si>
  <si>
    <t>４／3（金）</t>
    <rPh sb="4" eb="5">
      <t>キン</t>
    </rPh>
    <phoneticPr fontId="4"/>
  </si>
  <si>
    <t>４／6（月）</t>
    <rPh sb="4" eb="5">
      <t>ツキ</t>
    </rPh>
    <phoneticPr fontId="4"/>
  </si>
  <si>
    <t xml:space="preserve"> 4／7（火）</t>
    <rPh sb="5" eb="6">
      <t>カ</t>
    </rPh>
    <phoneticPr fontId="39"/>
  </si>
  <si>
    <t xml:space="preserve">  4／8（水）</t>
    <rPh sb="6" eb="7">
      <t>スイ</t>
    </rPh>
    <phoneticPr fontId="39"/>
  </si>
  <si>
    <t xml:space="preserve">  4／10（金）</t>
    <rPh sb="7" eb="8">
      <t>キン</t>
    </rPh>
    <phoneticPr fontId="39"/>
  </si>
  <si>
    <t>4／13（月）</t>
    <rPh sb="5" eb="6">
      <t>ゲツ</t>
    </rPh>
    <phoneticPr fontId="39"/>
  </si>
  <si>
    <t>4／14（火）</t>
    <rPh sb="5" eb="6">
      <t>カ</t>
    </rPh>
    <phoneticPr fontId="39"/>
  </si>
  <si>
    <t>4／15（水）</t>
    <rPh sb="5" eb="6">
      <t>スイ</t>
    </rPh>
    <phoneticPr fontId="39"/>
  </si>
  <si>
    <t xml:space="preserve"> 4／17（金）</t>
    <rPh sb="6" eb="7">
      <t>キン</t>
    </rPh>
    <phoneticPr fontId="39"/>
  </si>
  <si>
    <t xml:space="preserve"> 4／20（月）</t>
    <rPh sb="6" eb="7">
      <t>ゲツ</t>
    </rPh>
    <phoneticPr fontId="39"/>
  </si>
  <si>
    <t>4／21（火）</t>
    <rPh sb="5" eb="6">
      <t>カ</t>
    </rPh>
    <phoneticPr fontId="39"/>
  </si>
  <si>
    <t xml:space="preserve"> 4／22（水）</t>
    <rPh sb="6" eb="7">
      <t>スイ</t>
    </rPh>
    <phoneticPr fontId="39"/>
  </si>
  <si>
    <t>耳成地区公民館駐車場（葛本町）</t>
    <rPh sb="7" eb="10">
      <t>チュウシャバ</t>
    </rPh>
    <rPh sb="11" eb="14">
      <t>クズモトチョウ</t>
    </rPh>
    <phoneticPr fontId="4"/>
  </si>
  <si>
    <t>防災センター（旧葛城南小学校）</t>
    <rPh sb="0" eb="2">
      <t>ボウサイ</t>
    </rPh>
    <rPh sb="7" eb="8">
      <t>キュウ</t>
    </rPh>
    <rPh sb="8" eb="14">
      <t>カツラギミナミショウガッコウ</t>
    </rPh>
    <phoneticPr fontId="4"/>
  </si>
  <si>
    <t>今出自治会館前グラウンド</t>
    <rPh sb="0" eb="1">
      <t>イマ</t>
    </rPh>
    <rPh sb="1" eb="2">
      <t>デ</t>
    </rPh>
    <rPh sb="2" eb="4">
      <t>ジチ</t>
    </rPh>
    <rPh sb="4" eb="6">
      <t>カイカン</t>
    </rPh>
    <rPh sb="6" eb="7">
      <t>マエ</t>
    </rPh>
    <phoneticPr fontId="4"/>
  </si>
  <si>
    <t>　　　　［香芝市：環境政策課］〒639-0292　香芝市本町１３９７</t>
    <rPh sb="5" eb="8">
      <t>カシバシ</t>
    </rPh>
    <rPh sb="25" eb="28">
      <t>カシバシ</t>
    </rPh>
    <rPh sb="28" eb="30">
      <t>ホンマチ</t>
    </rPh>
    <phoneticPr fontId="4"/>
  </si>
  <si>
    <t xml:space="preserve">                  電話　0745-74-1113・FAX    0745-74-1011</t>
    <rPh sb="18" eb="20">
      <t>デンワ</t>
    </rPh>
    <phoneticPr fontId="4"/>
  </si>
  <si>
    <t>　　　［川西町：住民保険課］〒636-0202　磯城郡川西町結崎２８－１</t>
    <rPh sb="4" eb="8">
      <t>カワニシチョウコロン</t>
    </rPh>
    <rPh sb="8" eb="12">
      <t>ジュウミンホケン</t>
    </rPh>
    <rPh sb="12" eb="13">
      <t>カ</t>
    </rPh>
    <rPh sb="24" eb="27">
      <t>シキグン</t>
    </rPh>
    <rPh sb="27" eb="29">
      <t>カワニシ</t>
    </rPh>
    <rPh sb="29" eb="30">
      <t>マチ</t>
    </rPh>
    <rPh sb="30" eb="32">
      <t>ユウザキ</t>
    </rPh>
    <phoneticPr fontId="4"/>
  </si>
  <si>
    <t>　　　　　電話　0745-44-2611・FAX    0745-44-4780</t>
    <rPh sb="5" eb="7">
      <t>デンワ</t>
    </rPh>
    <phoneticPr fontId="4"/>
  </si>
  <si>
    <t xml:space="preserve">           ［三宅町：住民福祉課］〒636-0213　磯城郡三宅町伴堂６８９　</t>
    <rPh sb="12" eb="14">
      <t>ミヤケ</t>
    </rPh>
    <rPh sb="14" eb="15">
      <t>チョウ</t>
    </rPh>
    <rPh sb="16" eb="18">
      <t>ジュウミン</t>
    </rPh>
    <rPh sb="18" eb="20">
      <t>フクシ</t>
    </rPh>
    <rPh sb="20" eb="21">
      <t>カ</t>
    </rPh>
    <rPh sb="32" eb="35">
      <t>シキグン</t>
    </rPh>
    <rPh sb="35" eb="37">
      <t>ミヤケ</t>
    </rPh>
    <rPh sb="37" eb="38">
      <t>チョウ</t>
    </rPh>
    <rPh sb="38" eb="39">
      <t>バン</t>
    </rPh>
    <rPh sb="39" eb="40">
      <t>ドウ</t>
    </rPh>
    <phoneticPr fontId="4"/>
  </si>
  <si>
    <t xml:space="preserve">                  電話　0745-44-3077・FAX    0745-43-0922</t>
    <rPh sb="18" eb="20">
      <t>デンワ</t>
    </rPh>
    <phoneticPr fontId="4"/>
  </si>
  <si>
    <t>［田原本町：住民保健課］〒636-0392　磯城郡田原本町890-1　</t>
    <rPh sb="1" eb="5">
      <t>タワラモトチョウ</t>
    </rPh>
    <rPh sb="6" eb="8">
      <t>ジュウミン</t>
    </rPh>
    <rPh sb="8" eb="10">
      <t>ホケン</t>
    </rPh>
    <rPh sb="10" eb="11">
      <t>カ</t>
    </rPh>
    <rPh sb="22" eb="29">
      <t>シキグンタワラモトチョウ</t>
    </rPh>
    <phoneticPr fontId="4"/>
  </si>
  <si>
    <t>電話　0744-32-2907・FAX  0744-32-2977</t>
    <rPh sb="0" eb="2">
      <t>デンワ</t>
    </rPh>
    <phoneticPr fontId="4"/>
  </si>
  <si>
    <t>　        ［高取町：住民課］〒635-0154　高市郡高取町観覚寺９９０－１</t>
    <phoneticPr fontId="4"/>
  </si>
  <si>
    <t xml:space="preserve">                　  電話　0745-76-2504・FAX    0745-77-1002</t>
    <rPh sb="19" eb="21">
      <t>デンワ</t>
    </rPh>
    <phoneticPr fontId="4"/>
  </si>
  <si>
    <t>河合町中央公民館（旧館）駐車場</t>
    <rPh sb="9" eb="11">
      <t>キュウカン</t>
    </rPh>
    <phoneticPr fontId="4"/>
  </si>
  <si>
    <t>　        ［吉野町：暮らし環境整備課］〒639-3112　吉野郡吉野町立野７６７－２</t>
    <rPh sb="10" eb="12">
      <t>ヨシノ</t>
    </rPh>
    <rPh sb="14" eb="15">
      <t>ク</t>
    </rPh>
    <rPh sb="17" eb="19">
      <t>カンキョウ</t>
    </rPh>
    <rPh sb="19" eb="22">
      <t>セイビカ</t>
    </rPh>
    <rPh sb="33" eb="39">
      <t>ヨシノグンヨシノチョウ</t>
    </rPh>
    <rPh sb="39" eb="41">
      <t>タチノ</t>
    </rPh>
    <phoneticPr fontId="4"/>
  </si>
  <si>
    <t xml:space="preserve">                  電話　0746-32-9024・FAX    0746-32-8097</t>
    <rPh sb="18" eb="20">
      <t>デンワ</t>
    </rPh>
    <phoneticPr fontId="4"/>
  </si>
  <si>
    <t xml:space="preserve">      ［明日香村：くらし窓口課］〒634-0142　高市郡明日香村橘２１</t>
    <rPh sb="7" eb="11">
      <t>アスカムラ</t>
    </rPh>
    <rPh sb="15" eb="17">
      <t>マドグチ</t>
    </rPh>
    <rPh sb="29" eb="32">
      <t>タカイチグン</t>
    </rPh>
    <rPh sb="32" eb="36">
      <t>アスカムラ</t>
    </rPh>
    <rPh sb="36" eb="37">
      <t>タチバナ</t>
    </rPh>
    <phoneticPr fontId="4"/>
  </si>
  <si>
    <t xml:space="preserve">      ［天川村：健康福祉課］〒638-0322　吉野郡天川村南日裏200　ほほえみポート内</t>
    <rPh sb="7" eb="8">
      <t>テン</t>
    </rPh>
    <rPh sb="8" eb="10">
      <t>カワムラ</t>
    </rPh>
    <rPh sb="11" eb="15">
      <t>ケンコウフクシ</t>
    </rPh>
    <rPh sb="15" eb="16">
      <t>カ</t>
    </rPh>
    <rPh sb="27" eb="30">
      <t>ヨシノグン</t>
    </rPh>
    <rPh sb="30" eb="33">
      <t>テンカワムラ</t>
    </rPh>
    <rPh sb="33" eb="36">
      <t>ミナミヒウラ</t>
    </rPh>
    <rPh sb="47" eb="48">
      <t>ナイ</t>
    </rPh>
    <phoneticPr fontId="4"/>
  </si>
  <si>
    <t>井光公民館前</t>
    <rPh sb="2" eb="5">
      <t>コウミンカン</t>
    </rPh>
    <phoneticPr fontId="4"/>
  </si>
  <si>
    <t xml:space="preserve">      ［東吉野村：住民福祉課］〒633-2492　吉野郡東吉野村小川９９</t>
    <rPh sb="7" eb="10">
      <t>ヒガシヨシノ</t>
    </rPh>
    <rPh sb="10" eb="11">
      <t>ムラ</t>
    </rPh>
    <rPh sb="12" eb="14">
      <t>ジュウミン</t>
    </rPh>
    <rPh sb="14" eb="16">
      <t>フクシ</t>
    </rPh>
    <rPh sb="16" eb="17">
      <t>カ</t>
    </rPh>
    <rPh sb="28" eb="31">
      <t>ヨシノグン</t>
    </rPh>
    <rPh sb="31" eb="35">
      <t>ヒガシヨシノムラ</t>
    </rPh>
    <rPh sb="35" eb="37">
      <t>オガワ</t>
    </rPh>
    <phoneticPr fontId="4"/>
  </si>
  <si>
    <t xml:space="preserve">                　  電話　0746-42-0441・FAX    0746-42-1255</t>
    <rPh sb="19" eb="21">
      <t>デンワ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</si>
</sst>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m/d\ \(aaa\)"/>
    <numFmt numFmtId="178" formatCode="&quot;合計　&quot;#,###&quot; 頭&quot;"/>
    <numFmt numFmtId="179" formatCode="m&quot;月&quot;d&quot;日&quot;;@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b/>
      <sz val="18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1"/>
      <name val="ＭＳ Ｐゴシック"/>
      <family val="2"/>
      <charset val="128"/>
      <scheme val="minor"/>
    </font>
    <font>
      <b/>
      <sz val="16"/>
      <name val="游明朝"/>
      <family val="1"/>
      <charset val="128"/>
    </font>
    <font>
      <b/>
      <sz val="14"/>
      <name val="游明朝"/>
      <family val="1"/>
      <charset val="128"/>
    </font>
    <font>
      <b/>
      <sz val="11"/>
      <name val="游明朝"/>
      <family val="1"/>
      <charset val="128"/>
    </font>
    <font>
      <sz val="10"/>
      <name val="游明朝"/>
      <family val="1"/>
      <charset val="128"/>
    </font>
    <font>
      <sz val="15"/>
      <name val="游明朝"/>
      <family val="1"/>
      <charset val="128"/>
    </font>
    <font>
      <sz val="6"/>
      <name val="ＭＳ ゴシック"/>
      <family val="2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70C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70C0"/>
      </right>
      <top style="hair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/>
      <right/>
      <top style="thin">
        <color rgb="FF0070C0"/>
      </top>
      <bottom style="thin">
        <color indexed="64"/>
      </bottom>
      <diagonal/>
    </border>
    <border>
      <left/>
      <right style="thin">
        <color indexed="8"/>
      </right>
      <top style="thin">
        <color rgb="FF0070C0"/>
      </top>
      <bottom style="thin">
        <color indexed="64"/>
      </bottom>
      <diagonal/>
    </border>
    <border>
      <left style="medium">
        <color indexed="64"/>
      </left>
      <right style="thin">
        <color rgb="FF0070C0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70C0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thin">
        <color indexed="8"/>
      </right>
      <top style="thin">
        <color theme="1"/>
      </top>
      <bottom style="hair">
        <color indexed="64"/>
      </bottom>
      <diagonal/>
    </border>
    <border>
      <left style="medium">
        <color indexed="64"/>
      </left>
      <right style="thin">
        <color rgb="FF0070C0"/>
      </right>
      <top/>
      <bottom/>
      <diagonal/>
    </border>
    <border>
      <left style="medium">
        <color indexed="64"/>
      </left>
      <right style="thin">
        <color rgb="FF0070C0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70C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70C0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rgb="FF0070C0"/>
      </bottom>
      <diagonal/>
    </border>
    <border>
      <left/>
      <right style="medium">
        <color indexed="64"/>
      </right>
      <top style="hair">
        <color rgb="FF0070C0"/>
      </top>
      <bottom/>
      <diagonal/>
    </border>
    <border>
      <left/>
      <right style="medium">
        <color indexed="64"/>
      </right>
      <top style="thin">
        <color indexed="64"/>
      </top>
      <bottom style="hair">
        <color rgb="FF0070C0"/>
      </bottom>
      <diagonal/>
    </border>
    <border>
      <left/>
      <right style="medium">
        <color indexed="64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/>
    <xf numFmtId="0" fontId="19" fillId="0" borderId="0">
      <alignment vertical="center"/>
    </xf>
  </cellStyleXfs>
  <cellXfs count="389">
    <xf numFmtId="0" fontId="0" fillId="0" borderId="0" xfId="0">
      <alignment vertical="center"/>
    </xf>
    <xf numFmtId="176" fontId="8" fillId="2" borderId="0" xfId="0" applyNumberFormat="1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176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justify" shrinkToFit="1"/>
    </xf>
    <xf numFmtId="0" fontId="12" fillId="2" borderId="0" xfId="0" applyFont="1" applyFill="1" applyAlignment="1">
      <alignment horizontal="center"/>
    </xf>
    <xf numFmtId="0" fontId="6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2" fillId="2" borderId="0" xfId="0" applyFont="1" applyFill="1" applyAlignment="1"/>
    <xf numFmtId="0" fontId="23" fillId="2" borderId="0" xfId="0" applyFont="1" applyFill="1">
      <alignment vertical="center"/>
    </xf>
    <xf numFmtId="177" fontId="14" fillId="2" borderId="0" xfId="0" applyNumberFormat="1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justify" vertical="center" shrinkToFit="1"/>
    </xf>
    <xf numFmtId="176" fontId="9" fillId="2" borderId="0" xfId="0" applyNumberFormat="1" applyFont="1" applyFill="1" applyAlignment="1">
      <alignment horizontal="center" vertical="center" shrinkToFit="1"/>
    </xf>
    <xf numFmtId="176" fontId="9" fillId="2" borderId="0" xfId="0" applyNumberFormat="1" applyFont="1" applyFill="1" applyAlignment="1">
      <alignment horizontal="center" shrinkToFit="1"/>
    </xf>
    <xf numFmtId="0" fontId="17" fillId="2" borderId="0" xfId="0" applyFont="1" applyFill="1" applyAlignment="1"/>
    <xf numFmtId="0" fontId="3" fillId="2" borderId="0" xfId="0" applyFont="1" applyFill="1" applyAlignment="1">
      <alignment horizontal="justify" vertical="center" shrinkToFit="1"/>
    </xf>
    <xf numFmtId="176" fontId="15" fillId="2" borderId="0" xfId="0" applyNumberFormat="1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176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 shrinkToFit="1"/>
    </xf>
    <xf numFmtId="178" fontId="16" fillId="2" borderId="0" xfId="10" applyNumberFormat="1" applyFont="1" applyFill="1" applyAlignment="1" applyProtection="1">
      <alignment horizontal="right" shrinkToFit="1"/>
      <protection locked="0"/>
    </xf>
    <xf numFmtId="177" fontId="14" fillId="2" borderId="0" xfId="0" applyNumberFormat="1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177" fontId="21" fillId="2" borderId="0" xfId="0" applyNumberFormat="1" applyFont="1" applyFill="1" applyAlignment="1">
      <alignment horizontal="left" vertical="center" shrinkToFit="1"/>
    </xf>
    <xf numFmtId="0" fontId="22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20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horizontal="left" vertical="center"/>
    </xf>
    <xf numFmtId="0" fontId="13" fillId="2" borderId="47" xfId="0" applyFont="1" applyFill="1" applyBorder="1" applyAlignment="1">
      <alignment vertical="center" shrinkToFit="1"/>
    </xf>
    <xf numFmtId="0" fontId="3" fillId="2" borderId="0" xfId="0" applyFont="1" applyFill="1" applyAlignment="1">
      <alignment horizontal="justify" shrinkToFit="1"/>
    </xf>
    <xf numFmtId="176" fontId="25" fillId="2" borderId="44" xfId="0" applyNumberFormat="1" applyFont="1" applyFill="1" applyBorder="1" applyAlignment="1">
      <alignment horizontal="center" vertical="center" shrinkToFit="1"/>
    </xf>
    <xf numFmtId="176" fontId="25" fillId="2" borderId="3" xfId="0" applyNumberFormat="1" applyFont="1" applyFill="1" applyBorder="1" applyAlignment="1">
      <alignment horizontal="right" vertical="center" shrinkToFit="1"/>
    </xf>
    <xf numFmtId="176" fontId="25" fillId="2" borderId="51" xfId="0" applyNumberFormat="1" applyFont="1" applyFill="1" applyBorder="1" applyAlignment="1">
      <alignment horizontal="center" vertical="center" shrinkToFit="1"/>
    </xf>
    <xf numFmtId="176" fontId="25" fillId="2" borderId="50" xfId="0" applyNumberFormat="1" applyFont="1" applyFill="1" applyBorder="1" applyAlignment="1">
      <alignment horizontal="center" vertical="center" shrinkToFit="1"/>
    </xf>
    <xf numFmtId="176" fontId="25" fillId="2" borderId="26" xfId="0" applyNumberFormat="1" applyFont="1" applyFill="1" applyBorder="1" applyAlignment="1">
      <alignment horizontal="center" vertical="center" shrinkToFit="1"/>
    </xf>
    <xf numFmtId="176" fontId="25" fillId="2" borderId="25" xfId="0" applyNumberFormat="1" applyFont="1" applyFill="1" applyBorder="1" applyAlignment="1">
      <alignment horizontal="center" vertical="center" shrinkToFit="1"/>
    </xf>
    <xf numFmtId="176" fontId="25" fillId="2" borderId="27" xfId="0" applyNumberFormat="1" applyFont="1" applyFill="1" applyBorder="1" applyAlignment="1">
      <alignment horizontal="center" vertical="center" shrinkToFit="1"/>
    </xf>
    <xf numFmtId="176" fontId="25" fillId="2" borderId="29" xfId="0" applyNumberFormat="1" applyFont="1" applyFill="1" applyBorder="1" applyAlignment="1">
      <alignment horizontal="right" vertical="center" shrinkToFit="1"/>
    </xf>
    <xf numFmtId="176" fontId="25" fillId="2" borderId="6" xfId="0" applyNumberFormat="1" applyFont="1" applyFill="1" applyBorder="1" applyAlignment="1">
      <alignment horizontal="right" vertical="center" shrinkToFit="1"/>
    </xf>
    <xf numFmtId="176" fontId="25" fillId="2" borderId="39" xfId="0" applyNumberFormat="1" applyFont="1" applyFill="1" applyBorder="1" applyAlignment="1">
      <alignment horizontal="center" vertical="center" shrinkToFit="1"/>
    </xf>
    <xf numFmtId="176" fontId="25" fillId="2" borderId="4" xfId="0" applyNumberFormat="1" applyFont="1" applyFill="1" applyBorder="1" applyAlignment="1">
      <alignment horizontal="right" vertical="center" shrinkToFit="1"/>
    </xf>
    <xf numFmtId="176" fontId="25" fillId="2" borderId="5" xfId="0" applyNumberFormat="1" applyFont="1" applyFill="1" applyBorder="1" applyAlignment="1">
      <alignment horizontal="right" vertical="center" shrinkToFit="1"/>
    </xf>
    <xf numFmtId="0" fontId="25" fillId="2" borderId="49" xfId="0" applyFont="1" applyFill="1" applyBorder="1" applyAlignment="1">
      <alignment horizontal="center" vertical="center" shrinkToFit="1"/>
    </xf>
    <xf numFmtId="176" fontId="25" fillId="2" borderId="65" xfId="0" applyNumberFormat="1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176" fontId="25" fillId="2" borderId="46" xfId="0" applyNumberFormat="1" applyFont="1" applyFill="1" applyBorder="1" applyAlignment="1">
      <alignment horizontal="center" vertical="center" shrinkToFit="1"/>
    </xf>
    <xf numFmtId="0" fontId="25" fillId="2" borderId="47" xfId="0" applyFont="1" applyFill="1" applyBorder="1" applyAlignment="1">
      <alignment horizontal="center" vertical="center" shrinkToFit="1"/>
    </xf>
    <xf numFmtId="176" fontId="25" fillId="2" borderId="48" xfId="0" applyNumberFormat="1" applyFont="1" applyFill="1" applyBorder="1" applyAlignment="1">
      <alignment horizontal="center" vertical="center"/>
    </xf>
    <xf numFmtId="176" fontId="25" fillId="2" borderId="2" xfId="0" applyNumberFormat="1" applyFont="1" applyFill="1" applyBorder="1" applyAlignment="1">
      <alignment horizontal="center" vertical="center" shrinkToFit="1"/>
    </xf>
    <xf numFmtId="176" fontId="25" fillId="2" borderId="23" xfId="0" applyNumberFormat="1" applyFont="1" applyFill="1" applyBorder="1" applyAlignment="1">
      <alignment horizontal="center" vertical="center" shrinkToFit="1"/>
    </xf>
    <xf numFmtId="176" fontId="25" fillId="2" borderId="38" xfId="0" applyNumberFormat="1" applyFont="1" applyFill="1" applyBorder="1" applyAlignment="1">
      <alignment horizontal="center" vertical="center"/>
    </xf>
    <xf numFmtId="176" fontId="25" fillId="2" borderId="14" xfId="0" applyNumberFormat="1" applyFont="1" applyFill="1" applyBorder="1" applyAlignment="1">
      <alignment horizontal="center" vertical="center" shrinkToFit="1"/>
    </xf>
    <xf numFmtId="176" fontId="25" fillId="2" borderId="6" xfId="0" applyNumberFormat="1" applyFont="1" applyFill="1" applyBorder="1" applyAlignment="1">
      <alignment horizontal="center" vertical="center" shrinkToFit="1"/>
    </xf>
    <xf numFmtId="176" fontId="25" fillId="2" borderId="15" xfId="0" applyNumberFormat="1" applyFont="1" applyFill="1" applyBorder="1" applyAlignment="1">
      <alignment horizontal="center" vertical="center"/>
    </xf>
    <xf numFmtId="176" fontId="25" fillId="2" borderId="47" xfId="0" applyNumberFormat="1" applyFont="1" applyFill="1" applyBorder="1" applyAlignment="1">
      <alignment horizontal="center" vertical="center" shrinkToFit="1"/>
    </xf>
    <xf numFmtId="176" fontId="25" fillId="2" borderId="45" xfId="0" applyNumberFormat="1" applyFont="1" applyFill="1" applyBorder="1" applyAlignment="1">
      <alignment horizontal="center" vertical="center" shrinkToFit="1"/>
    </xf>
    <xf numFmtId="176" fontId="25" fillId="2" borderId="64" xfId="0" applyNumberFormat="1" applyFont="1" applyFill="1" applyBorder="1" applyAlignment="1">
      <alignment horizontal="center" vertical="center"/>
    </xf>
    <xf numFmtId="176" fontId="25" fillId="2" borderId="49" xfId="0" applyNumberFormat="1" applyFont="1" applyFill="1" applyBorder="1" applyAlignment="1">
      <alignment horizontal="center" vertical="center" shrinkToFit="1"/>
    </xf>
    <xf numFmtId="176" fontId="25" fillId="2" borderId="9" xfId="0" applyNumberFormat="1" applyFont="1" applyFill="1" applyBorder="1" applyAlignment="1">
      <alignment horizontal="center" vertical="center" shrinkToFit="1"/>
    </xf>
    <xf numFmtId="176" fontId="25" fillId="2" borderId="4" xfId="0" applyNumberFormat="1" applyFont="1" applyFill="1" applyBorder="1" applyAlignment="1">
      <alignment horizontal="center" vertical="center" shrinkToFit="1"/>
    </xf>
    <xf numFmtId="176" fontId="25" fillId="2" borderId="7" xfId="0" applyNumberFormat="1" applyFont="1" applyFill="1" applyBorder="1" applyAlignment="1">
      <alignment horizontal="center" vertical="center"/>
    </xf>
    <xf numFmtId="176" fontId="25" fillId="2" borderId="29" xfId="0" applyNumberFormat="1" applyFont="1" applyFill="1" applyBorder="1" applyAlignment="1">
      <alignment horizontal="center" vertical="center" shrinkToFit="1"/>
    </xf>
    <xf numFmtId="177" fontId="25" fillId="2" borderId="0" xfId="0" applyNumberFormat="1" applyFont="1" applyFill="1" applyAlignment="1">
      <alignment horizontal="center" vertical="center" shrinkToFit="1"/>
    </xf>
    <xf numFmtId="176" fontId="28" fillId="2" borderId="0" xfId="0" applyNumberFormat="1" applyFont="1" applyFill="1" applyAlignment="1">
      <alignment horizontal="center" vertical="center" shrinkToFit="1"/>
    </xf>
    <xf numFmtId="176" fontId="28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horizontal="justify" vertical="center" shrinkToFit="1"/>
    </xf>
    <xf numFmtId="0" fontId="29" fillId="2" borderId="0" xfId="0" applyFont="1" applyFill="1" applyAlignment="1">
      <alignment horizontal="center" vertical="center" shrinkToFit="1"/>
    </xf>
    <xf numFmtId="176" fontId="28" fillId="2" borderId="0" xfId="0" applyNumberFormat="1" applyFont="1" applyFill="1" applyAlignment="1">
      <alignment horizontal="center" shrinkToFit="1"/>
    </xf>
    <xf numFmtId="176" fontId="28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justify" shrinkToFit="1"/>
    </xf>
    <xf numFmtId="176" fontId="25" fillId="2" borderId="12" xfId="0" applyNumberFormat="1" applyFont="1" applyFill="1" applyBorder="1" applyAlignment="1">
      <alignment horizontal="center" vertical="center" shrinkToFit="1"/>
    </xf>
    <xf numFmtId="176" fontId="25" fillId="2" borderId="5" xfId="0" applyNumberFormat="1" applyFont="1" applyFill="1" applyBorder="1" applyAlignment="1">
      <alignment horizontal="center" vertical="center" shrinkToFit="1"/>
    </xf>
    <xf numFmtId="176" fontId="25" fillId="2" borderId="13" xfId="0" applyNumberFormat="1" applyFont="1" applyFill="1" applyBorder="1" applyAlignment="1">
      <alignment horizontal="center" vertical="center"/>
    </xf>
    <xf numFmtId="176" fontId="25" fillId="2" borderId="10" xfId="0" applyNumberFormat="1" applyFont="1" applyFill="1" applyBorder="1" applyAlignment="1">
      <alignment horizontal="center" vertical="center" wrapText="1"/>
    </xf>
    <xf numFmtId="176" fontId="25" fillId="2" borderId="8" xfId="0" applyNumberFormat="1" applyFont="1" applyFill="1" applyBorder="1" applyAlignment="1">
      <alignment horizontal="center" vertical="center" shrinkToFit="1"/>
    </xf>
    <xf numFmtId="176" fontId="25" fillId="2" borderId="9" xfId="0" applyNumberFormat="1" applyFont="1" applyFill="1" applyBorder="1" applyAlignment="1">
      <alignment horizontal="center" vertical="center" wrapText="1"/>
    </xf>
    <xf numFmtId="176" fontId="25" fillId="2" borderId="14" xfId="0" applyNumberFormat="1" applyFont="1" applyFill="1" applyBorder="1" applyAlignment="1">
      <alignment horizontal="center" vertical="center" wrapText="1"/>
    </xf>
    <xf numFmtId="176" fontId="25" fillId="2" borderId="12" xfId="0" applyNumberFormat="1" applyFont="1" applyFill="1" applyBorder="1" applyAlignment="1">
      <alignment horizontal="center" vertical="center" wrapText="1"/>
    </xf>
    <xf numFmtId="176" fontId="25" fillId="2" borderId="10" xfId="0" applyNumberFormat="1" applyFont="1" applyFill="1" applyBorder="1" applyAlignment="1">
      <alignment horizontal="center" vertical="center" shrinkToFit="1"/>
    </xf>
    <xf numFmtId="176" fontId="25" fillId="2" borderId="11" xfId="0" applyNumberFormat="1" applyFont="1" applyFill="1" applyBorder="1" applyAlignment="1">
      <alignment horizontal="center" vertical="center"/>
    </xf>
    <xf numFmtId="176" fontId="25" fillId="2" borderId="2" xfId="0" applyNumberFormat="1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shrinkToFit="1"/>
    </xf>
    <xf numFmtId="176" fontId="25" fillId="2" borderId="50" xfId="0" applyNumberFormat="1" applyFont="1" applyFill="1" applyBorder="1" applyAlignment="1">
      <alignment horizontal="center" vertical="center" wrapText="1"/>
    </xf>
    <xf numFmtId="176" fontId="25" fillId="2" borderId="51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shrinkToFit="1"/>
    </xf>
    <xf numFmtId="0" fontId="25" fillId="2" borderId="55" xfId="0" applyFont="1" applyFill="1" applyBorder="1" applyAlignment="1">
      <alignment horizontal="justify" vertical="center" shrinkToFit="1"/>
    </xf>
    <xf numFmtId="0" fontId="25" fillId="2" borderId="55" xfId="0" applyFont="1" applyFill="1" applyBorder="1" applyAlignment="1">
      <alignment vertical="center" shrinkToFit="1"/>
    </xf>
    <xf numFmtId="0" fontId="25" fillId="2" borderId="58" xfId="0" applyFont="1" applyFill="1" applyBorder="1" applyAlignment="1">
      <alignment horizontal="justify" vertical="center" shrinkToFit="1"/>
    </xf>
    <xf numFmtId="0" fontId="25" fillId="2" borderId="53" xfId="0" applyFont="1" applyFill="1" applyBorder="1" applyAlignment="1">
      <alignment horizontal="justify" vertical="center" shrinkToFit="1"/>
    </xf>
    <xf numFmtId="0" fontId="25" fillId="2" borderId="57" xfId="0" applyFont="1" applyFill="1" applyBorder="1" applyAlignment="1">
      <alignment horizontal="justify" vertical="center" shrinkToFit="1"/>
    </xf>
    <xf numFmtId="0" fontId="25" fillId="2" borderId="43" xfId="0" applyFont="1" applyFill="1" applyBorder="1" applyAlignment="1">
      <alignment horizontal="justify" vertical="center" shrinkToFit="1"/>
    </xf>
    <xf numFmtId="176" fontId="25" fillId="2" borderId="0" xfId="0" applyNumberFormat="1" applyFont="1" applyFill="1" applyAlignment="1">
      <alignment horizontal="center" vertical="center" shrinkToFit="1"/>
    </xf>
    <xf numFmtId="0" fontId="25" fillId="2" borderId="52" xfId="0" applyFont="1" applyFill="1" applyBorder="1" applyAlignment="1">
      <alignment horizontal="justify" vertical="center" shrinkToFit="1"/>
    </xf>
    <xf numFmtId="0" fontId="25" fillId="2" borderId="57" xfId="0" applyFont="1" applyFill="1" applyBorder="1" applyAlignment="1">
      <alignment horizontal="left" vertical="center" shrinkToFit="1"/>
    </xf>
    <xf numFmtId="0" fontId="25" fillId="2" borderId="59" xfId="0" applyFont="1" applyFill="1" applyBorder="1" applyAlignment="1">
      <alignment vertical="center" shrinkToFit="1"/>
    </xf>
    <xf numFmtId="0" fontId="25" fillId="2" borderId="67" xfId="0" applyFont="1" applyFill="1" applyBorder="1" applyAlignment="1">
      <alignment horizontal="justify" vertical="center" shrinkToFit="1"/>
    </xf>
    <xf numFmtId="0" fontId="25" fillId="2" borderId="59" xfId="0" applyFont="1" applyFill="1" applyBorder="1" applyAlignment="1">
      <alignment horizontal="justify" vertical="center" shrinkToFit="1"/>
    </xf>
    <xf numFmtId="0" fontId="25" fillId="2" borderId="60" xfId="0" applyFont="1" applyFill="1" applyBorder="1" applyAlignment="1">
      <alignment horizontal="justify" vertical="center" shrinkToFit="1"/>
    </xf>
    <xf numFmtId="0" fontId="28" fillId="2" borderId="8" xfId="0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shrinkToFit="1"/>
    </xf>
    <xf numFmtId="0" fontId="28" fillId="2" borderId="5" xfId="0" applyFont="1" applyFill="1" applyBorder="1" applyAlignment="1">
      <alignment horizontal="center" vertical="center" shrinkToFit="1"/>
    </xf>
    <xf numFmtId="176" fontId="25" fillId="2" borderId="8" xfId="0" applyNumberFormat="1" applyFont="1" applyFill="1" applyBorder="1" applyAlignment="1">
      <alignment horizontal="right" vertical="center" shrinkToFit="1"/>
    </xf>
    <xf numFmtId="176" fontId="25" fillId="2" borderId="11" xfId="0" applyNumberFormat="1" applyFont="1" applyFill="1" applyBorder="1" applyAlignment="1">
      <alignment horizontal="right" vertical="center" indent="1"/>
    </xf>
    <xf numFmtId="176" fontId="25" fillId="2" borderId="7" xfId="0" applyNumberFormat="1" applyFont="1" applyFill="1" applyBorder="1" applyAlignment="1">
      <alignment horizontal="right" vertical="center" indent="1"/>
    </xf>
    <xf numFmtId="176" fontId="25" fillId="2" borderId="15" xfId="0" applyNumberFormat="1" applyFont="1" applyFill="1" applyBorder="1" applyAlignment="1">
      <alignment horizontal="right" vertical="center" indent="1"/>
    </xf>
    <xf numFmtId="176" fontId="25" fillId="2" borderId="13" xfId="0" applyNumberFormat="1" applyFont="1" applyFill="1" applyBorder="1" applyAlignment="1">
      <alignment horizontal="right" vertical="center" indent="1"/>
    </xf>
    <xf numFmtId="0" fontId="25" fillId="2" borderId="4" xfId="0" applyFont="1" applyFill="1" applyBorder="1" applyAlignment="1">
      <alignment horizontal="center" vertical="center" shrinkToFit="1"/>
    </xf>
    <xf numFmtId="0" fontId="25" fillId="2" borderId="5" xfId="0" applyFont="1" applyFill="1" applyBorder="1" applyAlignment="1">
      <alignment horizontal="center" vertical="center" shrinkToFit="1"/>
    </xf>
    <xf numFmtId="176" fontId="25" fillId="2" borderId="10" xfId="0" applyNumberFormat="1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left" vertical="center"/>
    </xf>
    <xf numFmtId="0" fontId="25" fillId="2" borderId="43" xfId="0" applyFont="1" applyFill="1" applyBorder="1" applyAlignment="1">
      <alignment vertical="center" shrinkToFit="1"/>
    </xf>
    <xf numFmtId="176" fontId="25" fillId="2" borderId="66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shrinkToFit="1"/>
    </xf>
    <xf numFmtId="177" fontId="30" fillId="2" borderId="0" xfId="0" applyNumberFormat="1" applyFont="1" applyFill="1" applyAlignment="1">
      <alignment horizontal="left" vertical="center" shrinkToFit="1"/>
    </xf>
    <xf numFmtId="176" fontId="25" fillId="2" borderId="74" xfId="0" applyNumberFormat="1" applyFont="1" applyFill="1" applyBorder="1" applyAlignment="1">
      <alignment horizontal="center" vertical="center" wrapText="1"/>
    </xf>
    <xf numFmtId="176" fontId="25" fillId="2" borderId="7" xfId="0" applyNumberFormat="1" applyFont="1" applyFill="1" applyBorder="1" applyAlignment="1">
      <alignment horizontal="center" vertical="center" wrapText="1"/>
    </xf>
    <xf numFmtId="176" fontId="25" fillId="2" borderId="73" xfId="0" applyNumberFormat="1" applyFont="1" applyFill="1" applyBorder="1" applyAlignment="1">
      <alignment horizontal="center" vertical="center" wrapText="1"/>
    </xf>
    <xf numFmtId="176" fontId="25" fillId="2" borderId="75" xfId="0" applyNumberFormat="1" applyFont="1" applyFill="1" applyBorder="1" applyAlignment="1">
      <alignment horizontal="center" vertical="center" wrapText="1"/>
    </xf>
    <xf numFmtId="176" fontId="25" fillId="2" borderId="79" xfId="0" applyNumberFormat="1" applyFont="1" applyFill="1" applyBorder="1" applyAlignment="1">
      <alignment horizontal="center" vertical="center" wrapText="1"/>
    </xf>
    <xf numFmtId="176" fontId="25" fillId="2" borderId="71" xfId="0" applyNumberFormat="1" applyFont="1" applyFill="1" applyBorder="1" applyAlignment="1">
      <alignment horizontal="center" vertical="center" wrapText="1"/>
    </xf>
    <xf numFmtId="176" fontId="25" fillId="2" borderId="69" xfId="0" applyNumberFormat="1" applyFont="1" applyFill="1" applyBorder="1" applyAlignment="1">
      <alignment horizontal="center" vertical="center" wrapText="1"/>
    </xf>
    <xf numFmtId="176" fontId="25" fillId="2" borderId="76" xfId="0" applyNumberFormat="1" applyFont="1" applyFill="1" applyBorder="1" applyAlignment="1">
      <alignment horizontal="center" vertical="center" wrapText="1"/>
    </xf>
    <xf numFmtId="176" fontId="25" fillId="2" borderId="26" xfId="0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justify" vertical="center" shrinkToFit="1"/>
    </xf>
    <xf numFmtId="0" fontId="25" fillId="2" borderId="53" xfId="0" applyFont="1" applyFill="1" applyBorder="1" applyAlignment="1">
      <alignment horizontal="left" vertical="center" shrinkToFit="1"/>
    </xf>
    <xf numFmtId="0" fontId="25" fillId="2" borderId="43" xfId="0" applyFont="1" applyFill="1" applyBorder="1" applyAlignment="1">
      <alignment horizontal="left" vertical="center" shrinkToFit="1"/>
    </xf>
    <xf numFmtId="177" fontId="29" fillId="2" borderId="0" xfId="0" applyNumberFormat="1" applyFont="1" applyFill="1" applyAlignment="1">
      <alignment horizontal="center" vertical="center" shrinkToFit="1"/>
    </xf>
    <xf numFmtId="0" fontId="25" fillId="2" borderId="52" xfId="0" applyFont="1" applyFill="1" applyBorder="1" applyAlignment="1">
      <alignment vertical="center" wrapText="1"/>
    </xf>
    <xf numFmtId="176" fontId="25" fillId="2" borderId="81" xfId="0" applyNumberFormat="1" applyFont="1" applyFill="1" applyBorder="1" applyAlignment="1">
      <alignment horizontal="right" vertical="center" indent="1"/>
    </xf>
    <xf numFmtId="176" fontId="25" fillId="2" borderId="77" xfId="0" applyNumberFormat="1" applyFont="1" applyFill="1" applyBorder="1" applyAlignment="1">
      <alignment horizontal="right" vertical="center" indent="1"/>
    </xf>
    <xf numFmtId="176" fontId="25" fillId="2" borderId="84" xfId="0" applyNumberFormat="1" applyFont="1" applyFill="1" applyBorder="1" applyAlignment="1">
      <alignment horizontal="center" vertical="center" shrinkToFit="1"/>
    </xf>
    <xf numFmtId="176" fontId="25" fillId="2" borderId="85" xfId="0" applyNumberFormat="1" applyFont="1" applyFill="1" applyBorder="1" applyAlignment="1">
      <alignment horizontal="right" vertical="center" shrinkToFit="1"/>
    </xf>
    <xf numFmtId="176" fontId="25" fillId="2" borderId="86" xfId="0" applyNumberFormat="1" applyFont="1" applyFill="1" applyBorder="1" applyAlignment="1">
      <alignment horizontal="right" vertical="center" indent="1"/>
    </xf>
    <xf numFmtId="176" fontId="25" fillId="2" borderId="88" xfId="0" applyNumberFormat="1" applyFont="1" applyFill="1" applyBorder="1" applyAlignment="1">
      <alignment horizontal="right" vertical="center" indent="1"/>
    </xf>
    <xf numFmtId="176" fontId="25" fillId="2" borderId="78" xfId="0" applyNumberFormat="1" applyFont="1" applyFill="1" applyBorder="1" applyAlignment="1">
      <alignment horizontal="right" vertical="center" indent="1"/>
    </xf>
    <xf numFmtId="176" fontId="25" fillId="2" borderId="72" xfId="0" applyNumberFormat="1" applyFont="1" applyFill="1" applyBorder="1" applyAlignment="1">
      <alignment horizontal="right" vertical="center" indent="1"/>
    </xf>
    <xf numFmtId="176" fontId="25" fillId="2" borderId="89" xfId="0" applyNumberFormat="1" applyFont="1" applyFill="1" applyBorder="1" applyAlignment="1">
      <alignment horizontal="center" vertical="center" shrinkToFit="1"/>
    </xf>
    <xf numFmtId="176" fontId="25" fillId="2" borderId="74" xfId="0" applyNumberFormat="1" applyFont="1" applyFill="1" applyBorder="1" applyAlignment="1">
      <alignment horizontal="right" vertical="center" indent="1"/>
    </xf>
    <xf numFmtId="176" fontId="25" fillId="2" borderId="90" xfId="0" applyNumberFormat="1" applyFont="1" applyFill="1" applyBorder="1" applyAlignment="1">
      <alignment horizontal="center" vertical="center" shrinkToFit="1"/>
    </xf>
    <xf numFmtId="176" fontId="25" fillId="2" borderId="91" xfId="0" applyNumberFormat="1" applyFont="1" applyFill="1" applyBorder="1" applyAlignment="1">
      <alignment horizontal="right" vertical="center" shrinkToFit="1"/>
    </xf>
    <xf numFmtId="176" fontId="25" fillId="2" borderId="92" xfId="0" applyNumberFormat="1" applyFont="1" applyFill="1" applyBorder="1" applyAlignment="1">
      <alignment horizontal="right" vertical="center" indent="1"/>
    </xf>
    <xf numFmtId="176" fontId="25" fillId="2" borderId="9" xfId="8" applyNumberFormat="1" applyFont="1" applyFill="1" applyBorder="1" applyAlignment="1">
      <alignment horizontal="center" vertical="center" shrinkToFit="1"/>
    </xf>
    <xf numFmtId="176" fontId="25" fillId="2" borderId="4" xfId="8" applyNumberFormat="1" applyFont="1" applyFill="1" applyBorder="1" applyAlignment="1">
      <alignment horizontal="right" vertical="center" shrinkToFit="1"/>
    </xf>
    <xf numFmtId="176" fontId="25" fillId="2" borderId="66" xfId="8" applyNumberFormat="1" applyFont="1" applyFill="1" applyBorder="1" applyAlignment="1">
      <alignment horizontal="right" vertical="center" indent="1"/>
    </xf>
    <xf numFmtId="176" fontId="25" fillId="2" borderId="26" xfId="8" applyNumberFormat="1" applyFont="1" applyFill="1" applyBorder="1" applyAlignment="1">
      <alignment horizontal="center" vertical="center" shrinkToFit="1"/>
    </xf>
    <xf numFmtId="176" fontId="25" fillId="2" borderId="3" xfId="8" applyNumberFormat="1" applyFont="1" applyFill="1" applyBorder="1" applyAlignment="1">
      <alignment horizontal="right" vertical="center" shrinkToFit="1"/>
    </xf>
    <xf numFmtId="176" fontId="25" fillId="2" borderId="72" xfId="8" applyNumberFormat="1" applyFont="1" applyFill="1" applyBorder="1" applyAlignment="1">
      <alignment horizontal="right" vertical="center" indent="1"/>
    </xf>
    <xf numFmtId="176" fontId="25" fillId="2" borderId="88" xfId="0" applyNumberFormat="1" applyFont="1" applyFill="1" applyBorder="1" applyAlignment="1">
      <alignment horizontal="center" vertical="center" shrinkToFit="1"/>
    </xf>
    <xf numFmtId="0" fontId="25" fillId="2" borderId="0" xfId="0" applyFont="1" applyFill="1" applyAlignment="1">
      <alignment horizontal="center" vertical="center" shrinkToFit="1"/>
    </xf>
    <xf numFmtId="176" fontId="25" fillId="2" borderId="96" xfId="0" applyNumberFormat="1" applyFont="1" applyFill="1" applyBorder="1" applyAlignment="1">
      <alignment horizontal="right" vertical="center" indent="1"/>
    </xf>
    <xf numFmtId="176" fontId="25" fillId="2" borderId="97" xfId="0" applyNumberFormat="1" applyFont="1" applyFill="1" applyBorder="1" applyAlignment="1">
      <alignment horizontal="center" vertical="center" shrinkToFit="1"/>
    </xf>
    <xf numFmtId="176" fontId="25" fillId="2" borderId="98" xfId="0" applyNumberFormat="1" applyFont="1" applyFill="1" applyBorder="1" applyAlignment="1">
      <alignment horizontal="right" vertical="center" shrinkToFit="1"/>
    </xf>
    <xf numFmtId="176" fontId="25" fillId="2" borderId="99" xfId="0" applyNumberFormat="1" applyFont="1" applyFill="1" applyBorder="1" applyAlignment="1">
      <alignment horizontal="right" vertical="center" indent="1"/>
    </xf>
    <xf numFmtId="176" fontId="25" fillId="2" borderId="100" xfId="0" applyNumberFormat="1" applyFont="1" applyFill="1" applyBorder="1" applyAlignment="1">
      <alignment horizontal="center" vertical="center" shrinkToFit="1"/>
    </xf>
    <xf numFmtId="176" fontId="25" fillId="2" borderId="102" xfId="0" applyNumberFormat="1" applyFont="1" applyFill="1" applyBorder="1" applyAlignment="1">
      <alignment horizontal="right" vertical="center" shrinkToFit="1"/>
    </xf>
    <xf numFmtId="20" fontId="25" fillId="2" borderId="103" xfId="0" applyNumberFormat="1" applyFont="1" applyFill="1" applyBorder="1" applyAlignment="1">
      <alignment horizontal="center" vertical="center" shrinkToFit="1"/>
    </xf>
    <xf numFmtId="176" fontId="25" fillId="2" borderId="98" xfId="0" applyNumberFormat="1" applyFont="1" applyFill="1" applyBorder="1" applyAlignment="1">
      <alignment horizontal="center" vertical="center" shrinkToFit="1"/>
    </xf>
    <xf numFmtId="176" fontId="25" fillId="2" borderId="104" xfId="0" applyNumberFormat="1" applyFont="1" applyFill="1" applyBorder="1" applyAlignment="1">
      <alignment horizontal="center" vertical="center"/>
    </xf>
    <xf numFmtId="176" fontId="25" fillId="2" borderId="106" xfId="0" applyNumberFormat="1" applyFont="1" applyFill="1" applyBorder="1" applyAlignment="1">
      <alignment horizontal="center" vertical="center" shrinkToFit="1"/>
    </xf>
    <xf numFmtId="176" fontId="25" fillId="2" borderId="108" xfId="0" applyNumberFormat="1" applyFont="1" applyFill="1" applyBorder="1" applyAlignment="1">
      <alignment horizontal="center" vertical="center"/>
    </xf>
    <xf numFmtId="0" fontId="25" fillId="2" borderId="111" xfId="0" applyFont="1" applyFill="1" applyBorder="1" applyAlignment="1">
      <alignment horizontal="justify" vertical="center" shrinkToFit="1"/>
    </xf>
    <xf numFmtId="0" fontId="25" fillId="2" borderId="111" xfId="0" applyFont="1" applyFill="1" applyBorder="1" applyAlignment="1">
      <alignment vertical="center" shrinkToFit="1"/>
    </xf>
    <xf numFmtId="0" fontId="25" fillId="2" borderId="112" xfId="0" applyFont="1" applyFill="1" applyBorder="1">
      <alignment vertical="center"/>
    </xf>
    <xf numFmtId="0" fontId="25" fillId="2" borderId="112" xfId="0" applyFont="1" applyFill="1" applyBorder="1" applyAlignment="1">
      <alignment horizontal="justify" vertical="center" shrinkToFit="1"/>
    </xf>
    <xf numFmtId="176" fontId="25" fillId="2" borderId="99" xfId="0" applyNumberFormat="1" applyFont="1" applyFill="1" applyBorder="1" applyAlignment="1">
      <alignment horizontal="center" vertical="center"/>
    </xf>
    <xf numFmtId="176" fontId="25" fillId="2" borderId="46" xfId="0" applyNumberFormat="1" applyFont="1" applyFill="1" applyBorder="1" applyAlignment="1">
      <alignment horizontal="center" vertical="center" wrapText="1"/>
    </xf>
    <xf numFmtId="176" fontId="25" fillId="2" borderId="109" xfId="0" applyNumberFormat="1" applyFont="1" applyFill="1" applyBorder="1" applyAlignment="1">
      <alignment horizontal="center" vertical="center" wrapText="1"/>
    </xf>
    <xf numFmtId="176" fontId="25" fillId="2" borderId="13" xfId="0" applyNumberFormat="1" applyFont="1" applyFill="1" applyBorder="1" applyAlignment="1">
      <alignment horizontal="center" vertical="center" wrapText="1"/>
    </xf>
    <xf numFmtId="177" fontId="30" fillId="2" borderId="0" xfId="0" applyNumberFormat="1" applyFont="1" applyFill="1" applyAlignment="1">
      <alignment horizontal="center" vertical="center" shrinkToFit="1"/>
    </xf>
    <xf numFmtId="176" fontId="25" fillId="2" borderId="66" xfId="0" applyNumberFormat="1" applyFont="1" applyFill="1" applyBorder="1" applyAlignment="1">
      <alignment horizontal="right" vertical="center" indent="1"/>
    </xf>
    <xf numFmtId="0" fontId="25" fillId="2" borderId="113" xfId="0" applyFont="1" applyFill="1" applyBorder="1" applyAlignment="1">
      <alignment horizontal="justify" vertical="center" shrinkToFit="1"/>
    </xf>
    <xf numFmtId="176" fontId="25" fillId="2" borderId="114" xfId="0" applyNumberFormat="1" applyFont="1" applyFill="1" applyBorder="1" applyAlignment="1">
      <alignment horizontal="center" vertical="center" shrinkToFit="1"/>
    </xf>
    <xf numFmtId="176" fontId="25" fillId="2" borderId="115" xfId="0" applyNumberFormat="1" applyFont="1" applyFill="1" applyBorder="1" applyAlignment="1">
      <alignment horizontal="center" vertical="center" shrinkToFit="1"/>
    </xf>
    <xf numFmtId="176" fontId="25" fillId="2" borderId="116" xfId="0" applyNumberFormat="1" applyFont="1" applyFill="1" applyBorder="1" applyAlignment="1">
      <alignment horizontal="center" vertical="center"/>
    </xf>
    <xf numFmtId="0" fontId="25" fillId="2" borderId="117" xfId="0" applyFont="1" applyFill="1" applyBorder="1" applyAlignment="1">
      <alignment horizontal="justify" vertical="center" shrinkToFit="1"/>
    </xf>
    <xf numFmtId="176" fontId="25" fillId="2" borderId="35" xfId="0" applyNumberFormat="1" applyFont="1" applyFill="1" applyBorder="1" applyAlignment="1">
      <alignment horizontal="center" vertical="center"/>
    </xf>
    <xf numFmtId="0" fontId="25" fillId="0" borderId="67" xfId="0" applyFont="1" applyBorder="1">
      <alignment vertical="center"/>
    </xf>
    <xf numFmtId="0" fontId="25" fillId="0" borderId="43" xfId="0" applyFont="1" applyBorder="1">
      <alignment vertical="center"/>
    </xf>
    <xf numFmtId="0" fontId="25" fillId="0" borderId="52" xfId="0" applyFont="1" applyBorder="1">
      <alignment vertical="center"/>
    </xf>
    <xf numFmtId="176" fontId="25" fillId="2" borderId="115" xfId="0" applyNumberFormat="1" applyFont="1" applyFill="1" applyBorder="1" applyAlignment="1">
      <alignment horizontal="right" vertical="center" shrinkToFit="1"/>
    </xf>
    <xf numFmtId="176" fontId="25" fillId="2" borderId="121" xfId="0" applyNumberFormat="1" applyFont="1" applyFill="1" applyBorder="1" applyAlignment="1">
      <alignment horizontal="right" vertical="center" indent="1"/>
    </xf>
    <xf numFmtId="0" fontId="25" fillId="0" borderId="117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4" xfId="0" applyFont="1" applyBorder="1">
      <alignment vertical="center"/>
    </xf>
    <xf numFmtId="176" fontId="25" fillId="2" borderId="107" xfId="0" applyNumberFormat="1" applyFont="1" applyFill="1" applyBorder="1" applyAlignment="1">
      <alignment horizontal="right" vertical="center" shrinkToFit="1"/>
    </xf>
    <xf numFmtId="176" fontId="25" fillId="2" borderId="122" xfId="0" applyNumberFormat="1" applyFont="1" applyFill="1" applyBorder="1" applyAlignment="1">
      <alignment horizontal="right" vertical="center" indent="1"/>
    </xf>
    <xf numFmtId="0" fontId="25" fillId="0" borderId="111" xfId="0" applyFont="1" applyBorder="1">
      <alignment vertical="center"/>
    </xf>
    <xf numFmtId="176" fontId="25" fillId="2" borderId="124" xfId="0" applyNumberFormat="1" applyFont="1" applyFill="1" applyBorder="1" applyAlignment="1">
      <alignment horizontal="center" vertical="center" shrinkToFit="1"/>
    </xf>
    <xf numFmtId="0" fontId="25" fillId="0" borderId="125" xfId="0" applyFont="1" applyBorder="1">
      <alignment vertical="center"/>
    </xf>
    <xf numFmtId="0" fontId="25" fillId="0" borderId="126" xfId="0" applyFont="1" applyBorder="1">
      <alignment vertical="center"/>
    </xf>
    <xf numFmtId="0" fontId="25" fillId="0" borderId="127" xfId="0" applyFont="1" applyBorder="1">
      <alignment vertical="center"/>
    </xf>
    <xf numFmtId="0" fontId="25" fillId="0" borderId="128" xfId="0" applyFont="1" applyBorder="1">
      <alignment vertical="center"/>
    </xf>
    <xf numFmtId="20" fontId="25" fillId="2" borderId="129" xfId="0" applyNumberFormat="1" applyFont="1" applyFill="1" applyBorder="1" applyAlignment="1">
      <alignment horizontal="center" vertical="center" shrinkToFit="1"/>
    </xf>
    <xf numFmtId="0" fontId="25" fillId="0" borderId="130" xfId="0" applyFont="1" applyBorder="1">
      <alignment vertical="center"/>
    </xf>
    <xf numFmtId="0" fontId="38" fillId="0" borderId="87" xfId="0" applyFont="1" applyBorder="1" applyAlignment="1">
      <alignment horizontal="center" vertical="center"/>
    </xf>
    <xf numFmtId="0" fontId="38" fillId="0" borderId="82" xfId="0" applyFont="1" applyBorder="1" applyAlignment="1">
      <alignment horizontal="center" vertical="center"/>
    </xf>
    <xf numFmtId="0" fontId="38" fillId="0" borderId="83" xfId="0" applyFont="1" applyBorder="1" applyAlignment="1">
      <alignment horizontal="center" vertical="center"/>
    </xf>
    <xf numFmtId="179" fontId="25" fillId="0" borderId="118" xfId="0" applyNumberFormat="1" applyFont="1" applyBorder="1" applyAlignment="1">
      <alignment horizontal="center" vertical="center"/>
    </xf>
    <xf numFmtId="179" fontId="25" fillId="0" borderId="119" xfId="0" applyNumberFormat="1" applyFont="1" applyBorder="1" applyAlignment="1">
      <alignment horizontal="center" vertical="center"/>
    </xf>
    <xf numFmtId="179" fontId="25" fillId="0" borderId="120" xfId="0" applyNumberFormat="1" applyFont="1" applyBorder="1" applyAlignment="1">
      <alignment horizontal="center" vertical="center"/>
    </xf>
    <xf numFmtId="0" fontId="25" fillId="2" borderId="68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 vertical="center"/>
    </xf>
    <xf numFmtId="177" fontId="25" fillId="2" borderId="30" xfId="0" applyNumberFormat="1" applyFont="1" applyFill="1" applyBorder="1" applyAlignment="1">
      <alignment horizontal="center" vertical="center"/>
    </xf>
    <xf numFmtId="177" fontId="25" fillId="2" borderId="31" xfId="0" applyNumberFormat="1" applyFont="1" applyFill="1" applyBorder="1" applyAlignment="1">
      <alignment horizontal="center" vertical="center"/>
    </xf>
    <xf numFmtId="176" fontId="25" fillId="2" borderId="16" xfId="0" applyNumberFormat="1" applyFont="1" applyFill="1" applyBorder="1" applyAlignment="1">
      <alignment horizontal="center" vertical="center"/>
    </xf>
    <xf numFmtId="176" fontId="25" fillId="2" borderId="17" xfId="0" applyNumberFormat="1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 shrinkToFit="1"/>
    </xf>
    <xf numFmtId="0" fontId="25" fillId="2" borderId="24" xfId="0" applyFont="1" applyFill="1" applyBorder="1" applyAlignment="1">
      <alignment horizontal="center" vertical="center" shrinkToFit="1"/>
    </xf>
    <xf numFmtId="176" fontId="25" fillId="2" borderId="80" xfId="0" applyNumberFormat="1" applyFont="1" applyFill="1" applyBorder="1" applyAlignment="1">
      <alignment horizontal="center" vertical="center"/>
    </xf>
    <xf numFmtId="176" fontId="25" fillId="2" borderId="95" xfId="0" applyNumberFormat="1" applyFont="1" applyFill="1" applyBorder="1" applyAlignment="1">
      <alignment horizontal="center" vertical="center"/>
    </xf>
    <xf numFmtId="177" fontId="24" fillId="2" borderId="0" xfId="0" applyNumberFormat="1" applyFont="1" applyFill="1" applyAlignment="1">
      <alignment horizontal="left" vertical="center" shrinkToFit="1"/>
    </xf>
    <xf numFmtId="0" fontId="38" fillId="0" borderId="101" xfId="0" applyFont="1" applyBorder="1" applyAlignment="1">
      <alignment horizontal="center" vertical="center"/>
    </xf>
    <xf numFmtId="0" fontId="38" fillId="0" borderId="93" xfId="0" applyFont="1" applyBorder="1" applyAlignment="1">
      <alignment horizontal="center" vertical="center"/>
    </xf>
    <xf numFmtId="0" fontId="38" fillId="0" borderId="94" xfId="0" applyFont="1" applyBorder="1" applyAlignment="1">
      <alignment horizontal="center" vertical="center"/>
    </xf>
    <xf numFmtId="0" fontId="38" fillId="0" borderId="123" xfId="0" applyFont="1" applyBorder="1" applyAlignment="1">
      <alignment horizontal="center" vertical="center"/>
    </xf>
    <xf numFmtId="0" fontId="33" fillId="0" borderId="119" xfId="0" applyFont="1" applyBorder="1" applyAlignment="1">
      <alignment horizontal="center" vertical="center"/>
    </xf>
    <xf numFmtId="0" fontId="33" fillId="0" borderId="120" xfId="0" applyFont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 shrinkToFit="1"/>
    </xf>
    <xf numFmtId="176" fontId="25" fillId="2" borderId="28" xfId="0" applyNumberFormat="1" applyFont="1" applyFill="1" applyBorder="1" applyAlignment="1">
      <alignment horizontal="center" vertical="center"/>
    </xf>
    <xf numFmtId="176" fontId="25" fillId="2" borderId="62" xfId="0" applyNumberFormat="1" applyFont="1" applyFill="1" applyBorder="1" applyAlignment="1">
      <alignment horizontal="center" vertical="center"/>
    </xf>
    <xf numFmtId="177" fontId="24" fillId="2" borderId="19" xfId="0" applyNumberFormat="1" applyFont="1" applyFill="1" applyBorder="1" applyAlignment="1">
      <alignment horizontal="center" vertical="center" shrinkToFit="1"/>
    </xf>
    <xf numFmtId="177" fontId="24" fillId="2" borderId="21" xfId="0" applyNumberFormat="1" applyFont="1" applyFill="1" applyBorder="1" applyAlignment="1">
      <alignment horizontal="center" vertical="center" shrinkToFit="1"/>
    </xf>
    <xf numFmtId="177" fontId="24" fillId="2" borderId="32" xfId="0" applyNumberFormat="1" applyFont="1" applyFill="1" applyBorder="1" applyAlignment="1">
      <alignment horizontal="center" vertical="center"/>
    </xf>
    <xf numFmtId="177" fontId="24" fillId="2" borderId="32" xfId="0" applyNumberFormat="1" applyFont="1" applyFill="1" applyBorder="1" applyAlignment="1">
      <alignment horizontal="center" vertical="center" shrinkToFit="1"/>
    </xf>
    <xf numFmtId="177" fontId="24" fillId="2" borderId="34" xfId="0" applyNumberFormat="1" applyFont="1" applyFill="1" applyBorder="1" applyAlignment="1">
      <alignment horizontal="center" vertical="center" shrinkToFit="1"/>
    </xf>
    <xf numFmtId="176" fontId="25" fillId="2" borderId="35" xfId="0" applyNumberFormat="1" applyFont="1" applyFill="1" applyBorder="1" applyAlignment="1">
      <alignment horizontal="center" vertical="center"/>
    </xf>
    <xf numFmtId="176" fontId="25" fillId="2" borderId="36" xfId="0" applyNumberFormat="1" applyFont="1" applyFill="1" applyBorder="1" applyAlignment="1">
      <alignment horizontal="center" vertical="center"/>
    </xf>
    <xf numFmtId="177" fontId="25" fillId="2" borderId="20" xfId="0" applyNumberFormat="1" applyFont="1" applyFill="1" applyBorder="1" applyAlignment="1">
      <alignment horizontal="center" vertical="center" shrinkToFit="1"/>
    </xf>
    <xf numFmtId="177" fontId="25" fillId="2" borderId="21" xfId="0" applyNumberFormat="1" applyFont="1" applyFill="1" applyBorder="1" applyAlignment="1">
      <alignment horizontal="center" vertical="center" shrinkToFit="1"/>
    </xf>
    <xf numFmtId="177" fontId="25" fillId="2" borderId="105" xfId="0" applyNumberFormat="1" applyFont="1" applyFill="1" applyBorder="1" applyAlignment="1">
      <alignment horizontal="center" vertical="center" shrinkToFit="1"/>
    </xf>
    <xf numFmtId="177" fontId="25" fillId="2" borderId="22" xfId="0" applyNumberFormat="1" applyFont="1" applyFill="1" applyBorder="1" applyAlignment="1">
      <alignment horizontal="center" vertical="center" shrinkToFit="1"/>
    </xf>
    <xf numFmtId="177" fontId="24" fillId="2" borderId="18" xfId="0" applyNumberFormat="1" applyFont="1" applyFill="1" applyBorder="1" applyAlignment="1">
      <alignment horizontal="left" vertical="center" shrinkToFit="1"/>
    </xf>
    <xf numFmtId="0" fontId="24" fillId="2" borderId="18" xfId="0" applyFont="1" applyFill="1" applyBorder="1" applyAlignment="1">
      <alignment horizontal="left" vertical="center"/>
    </xf>
    <xf numFmtId="177" fontId="24" fillId="2" borderId="37" xfId="0" applyNumberFormat="1" applyFont="1" applyFill="1" applyBorder="1" applyAlignment="1">
      <alignment horizontal="center" vertical="center" shrinkToFit="1"/>
    </xf>
    <xf numFmtId="0" fontId="27" fillId="2" borderId="32" xfId="0" applyFont="1" applyFill="1" applyBorder="1" applyAlignment="1">
      <alignment horizontal="center" vertical="center" shrinkToFit="1"/>
    </xf>
    <xf numFmtId="0" fontId="27" fillId="2" borderId="33" xfId="0" applyFont="1" applyFill="1" applyBorder="1" applyAlignment="1">
      <alignment horizontal="center" vertical="center" shrinkToFit="1"/>
    </xf>
    <xf numFmtId="177" fontId="24" fillId="2" borderId="110" xfId="0" applyNumberFormat="1" applyFont="1" applyFill="1" applyBorder="1" applyAlignment="1">
      <alignment horizontal="center" vertical="center" shrinkToFit="1"/>
    </xf>
    <xf numFmtId="0" fontId="33" fillId="0" borderId="3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177" fontId="21" fillId="2" borderId="0" xfId="0" applyNumberFormat="1" applyFont="1" applyFill="1" applyAlignment="1">
      <alignment horizontal="left" vertical="center" shrinkToFit="1"/>
    </xf>
    <xf numFmtId="0" fontId="22" fillId="2" borderId="0" xfId="0" applyFont="1" applyFill="1" applyAlignment="1">
      <alignment horizontal="left" vertical="center"/>
    </xf>
    <xf numFmtId="177" fontId="24" fillId="2" borderId="105" xfId="0" applyNumberFormat="1" applyFont="1" applyFill="1" applyBorder="1" applyAlignment="1">
      <alignment horizontal="center" vertical="center" shrinkToFit="1"/>
    </xf>
    <xf numFmtId="177" fontId="24" fillId="2" borderId="20" xfId="0" applyNumberFormat="1" applyFont="1" applyFill="1" applyBorder="1" applyAlignment="1">
      <alignment horizontal="center" vertical="center" shrinkToFit="1"/>
    </xf>
    <xf numFmtId="0" fontId="27" fillId="2" borderId="22" xfId="0" applyFont="1" applyFill="1" applyBorder="1" applyAlignment="1">
      <alignment horizontal="center" vertical="center" shrinkToFit="1"/>
    </xf>
    <xf numFmtId="177" fontId="24" fillId="2" borderId="33" xfId="0" applyNumberFormat="1" applyFont="1" applyFill="1" applyBorder="1" applyAlignment="1">
      <alignment horizontal="center" vertical="center" shrinkToFit="1"/>
    </xf>
    <xf numFmtId="0" fontId="28" fillId="2" borderId="18" xfId="0" applyFont="1" applyFill="1" applyBorder="1" applyAlignment="1">
      <alignment horizontal="center" vertical="center" shrinkToFit="1"/>
    </xf>
    <xf numFmtId="0" fontId="28" fillId="2" borderId="24" xfId="0" applyFont="1" applyFill="1" applyBorder="1" applyAlignment="1">
      <alignment horizontal="center" vertical="center" shrinkToFit="1"/>
    </xf>
    <xf numFmtId="177" fontId="34" fillId="2" borderId="0" xfId="0" applyNumberFormat="1" applyFont="1" applyFill="1" applyAlignment="1">
      <alignment horizontal="left"/>
    </xf>
    <xf numFmtId="0" fontId="24" fillId="0" borderId="0" xfId="0" applyFont="1" applyAlignment="1"/>
    <xf numFmtId="0" fontId="34" fillId="2" borderId="0" xfId="0" applyFont="1" applyFill="1" applyAlignment="1">
      <alignment horizontal="left" vertical="center" shrinkToFit="1"/>
    </xf>
    <xf numFmtId="177" fontId="24" fillId="2" borderId="22" xfId="0" applyNumberFormat="1" applyFont="1" applyFill="1" applyBorder="1" applyAlignment="1">
      <alignment horizontal="center" vertical="center" shrinkToFit="1"/>
    </xf>
    <xf numFmtId="177" fontId="24" fillId="2" borderId="40" xfId="0" applyNumberFormat="1" applyFont="1" applyFill="1" applyBorder="1" applyAlignment="1">
      <alignment horizontal="center" vertical="center" shrinkToFit="1"/>
    </xf>
    <xf numFmtId="177" fontId="24" fillId="2" borderId="41" xfId="0" applyNumberFormat="1" applyFont="1" applyFill="1" applyBorder="1" applyAlignment="1">
      <alignment horizontal="center" vertical="center" shrinkToFit="1"/>
    </xf>
    <xf numFmtId="177" fontId="24" fillId="2" borderId="42" xfId="0" applyNumberFormat="1" applyFont="1" applyFill="1" applyBorder="1" applyAlignment="1">
      <alignment horizontal="center" vertical="center" shrinkToFit="1"/>
    </xf>
    <xf numFmtId="176" fontId="25" fillId="2" borderId="18" xfId="0" applyNumberFormat="1" applyFont="1" applyFill="1" applyBorder="1" applyAlignment="1">
      <alignment horizontal="center" vertical="center"/>
    </xf>
    <xf numFmtId="176" fontId="25" fillId="2" borderId="24" xfId="0" applyNumberFormat="1" applyFont="1" applyFill="1" applyBorder="1" applyAlignment="1">
      <alignment horizontal="center" vertical="center"/>
    </xf>
    <xf numFmtId="0" fontId="25" fillId="2" borderId="61" xfId="0" applyFont="1" applyFill="1" applyBorder="1" applyAlignment="1">
      <alignment horizontal="center" vertical="center"/>
    </xf>
    <xf numFmtId="0" fontId="25" fillId="2" borderId="63" xfId="0" applyFont="1" applyFill="1" applyBorder="1" applyAlignment="1">
      <alignment horizontal="center" vertical="center"/>
    </xf>
    <xf numFmtId="177" fontId="35" fillId="2" borderId="0" xfId="0" applyNumberFormat="1" applyFont="1" applyFill="1" applyAlignment="1">
      <alignment horizontal="left" vertical="center" shrinkToFit="1"/>
    </xf>
    <xf numFmtId="0" fontId="36" fillId="2" borderId="0" xfId="0" applyFont="1" applyFill="1" applyAlignment="1">
      <alignment horizontal="left" vertical="center"/>
    </xf>
    <xf numFmtId="176" fontId="28" fillId="2" borderId="16" xfId="0" applyNumberFormat="1" applyFont="1" applyFill="1" applyBorder="1" applyAlignment="1">
      <alignment horizontal="center" vertical="center"/>
    </xf>
    <xf numFmtId="176" fontId="28" fillId="2" borderId="17" xfId="0" applyNumberFormat="1" applyFont="1" applyFill="1" applyBorder="1" applyAlignment="1">
      <alignment horizontal="center" vertical="center"/>
    </xf>
    <xf numFmtId="176" fontId="28" fillId="2" borderId="35" xfId="0" applyNumberFormat="1" applyFont="1" applyFill="1" applyBorder="1" applyAlignment="1">
      <alignment horizontal="center" vertical="center"/>
    </xf>
    <xf numFmtId="176" fontId="28" fillId="2" borderId="36" xfId="0" applyNumberFormat="1" applyFont="1" applyFill="1" applyBorder="1" applyAlignment="1">
      <alignment horizontal="center" vertical="center"/>
    </xf>
    <xf numFmtId="177" fontId="31" fillId="2" borderId="0" xfId="0" applyNumberFormat="1" applyFont="1" applyFill="1" applyAlignment="1">
      <alignment horizontal="left" vertical="center" shrinkToFit="1"/>
    </xf>
    <xf numFmtId="0" fontId="32" fillId="2" borderId="0" xfId="0" applyFont="1" applyFill="1" applyAlignment="1">
      <alignment horizontal="left" vertical="center"/>
    </xf>
    <xf numFmtId="177" fontId="31" fillId="2" borderId="47" xfId="0" applyNumberFormat="1" applyFont="1" applyFill="1" applyBorder="1" applyAlignment="1">
      <alignment vertical="center" shrinkToFit="1"/>
    </xf>
    <xf numFmtId="177" fontId="24" fillId="2" borderId="0" xfId="0" applyNumberFormat="1" applyFont="1" applyFill="1" applyAlignment="1">
      <alignment horizontal="center" vertical="center" shrinkToFit="1"/>
    </xf>
    <xf numFmtId="177" fontId="24" fillId="2" borderId="18" xfId="0" applyNumberFormat="1" applyFont="1" applyFill="1" applyBorder="1" applyAlignment="1">
      <alignment horizontal="center" vertical="center" shrinkToFit="1"/>
    </xf>
    <xf numFmtId="177" fontId="24" fillId="2" borderId="30" xfId="0" applyNumberFormat="1" applyFont="1" applyFill="1" applyBorder="1" applyAlignment="1">
      <alignment horizontal="center" vertical="center"/>
    </xf>
    <xf numFmtId="177" fontId="24" fillId="2" borderId="31" xfId="0" applyNumberFormat="1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shrinkToFit="1"/>
    </xf>
    <xf numFmtId="177" fontId="24" fillId="2" borderId="37" xfId="0" applyNumberFormat="1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shrinkToFit="1"/>
    </xf>
    <xf numFmtId="0" fontId="27" fillId="0" borderId="34" xfId="0" applyFont="1" applyBorder="1" applyAlignment="1">
      <alignment horizontal="center" vertical="center" shrinkToFit="1"/>
    </xf>
    <xf numFmtId="176" fontId="25" fillId="2" borderId="131" xfId="0" applyNumberFormat="1" applyFont="1" applyFill="1" applyBorder="1" applyAlignment="1">
      <alignment horizontal="center" vertical="center" shrinkToFit="1"/>
    </xf>
    <xf numFmtId="0" fontId="25" fillId="2" borderId="132" xfId="0" applyFont="1" applyFill="1" applyBorder="1" applyAlignment="1">
      <alignment horizontal="center" vertical="center" shrinkToFit="1"/>
    </xf>
    <xf numFmtId="176" fontId="25" fillId="2" borderId="133" xfId="0" applyNumberFormat="1" applyFont="1" applyFill="1" applyBorder="1" applyAlignment="1">
      <alignment horizontal="center" vertical="center"/>
    </xf>
    <xf numFmtId="0" fontId="25" fillId="2" borderId="134" xfId="0" applyFont="1" applyFill="1" applyBorder="1" applyAlignment="1">
      <alignment horizontal="justify" vertical="center" shrinkToFit="1"/>
    </xf>
    <xf numFmtId="0" fontId="25" fillId="2" borderId="115" xfId="0" applyFont="1" applyFill="1" applyBorder="1" applyAlignment="1">
      <alignment horizontal="center" vertical="center" shrinkToFit="1"/>
    </xf>
    <xf numFmtId="176" fontId="25" fillId="2" borderId="135" xfId="0" applyNumberFormat="1" applyFont="1" applyFill="1" applyBorder="1" applyAlignment="1">
      <alignment horizontal="center" vertical="center" shrinkToFit="1"/>
    </xf>
    <xf numFmtId="0" fontId="25" fillId="2" borderId="136" xfId="0" applyFont="1" applyFill="1" applyBorder="1" applyAlignment="1">
      <alignment horizontal="center" vertical="center" shrinkToFit="1"/>
    </xf>
    <xf numFmtId="176" fontId="25" fillId="2" borderId="137" xfId="0" applyNumberFormat="1" applyFont="1" applyFill="1" applyBorder="1" applyAlignment="1">
      <alignment horizontal="center" vertical="center"/>
    </xf>
    <xf numFmtId="0" fontId="25" fillId="2" borderId="138" xfId="0" applyFont="1" applyFill="1" applyBorder="1" applyAlignment="1">
      <alignment horizontal="justify" vertical="center" shrinkToFit="1"/>
    </xf>
    <xf numFmtId="0" fontId="25" fillId="2" borderId="130" xfId="0" applyFont="1" applyFill="1" applyBorder="1" applyAlignment="1">
      <alignment horizontal="justify" vertical="center" shrinkToFit="1"/>
    </xf>
    <xf numFmtId="176" fontId="25" fillId="2" borderId="139" xfId="0" applyNumberFormat="1" applyFont="1" applyFill="1" applyBorder="1" applyAlignment="1">
      <alignment horizontal="center" vertical="center" shrinkToFit="1"/>
    </xf>
    <xf numFmtId="0" fontId="25" fillId="2" borderId="117" xfId="0" applyFont="1" applyFill="1" applyBorder="1">
      <alignment vertical="center"/>
    </xf>
    <xf numFmtId="177" fontId="25" fillId="2" borderId="37" xfId="0" applyNumberFormat="1" applyFont="1" applyFill="1" applyBorder="1" applyAlignment="1">
      <alignment horizontal="center" vertical="center" shrinkToFit="1"/>
    </xf>
    <xf numFmtId="176" fontId="25" fillId="2" borderId="136" xfId="0" applyNumberFormat="1" applyFont="1" applyFill="1" applyBorder="1" applyAlignment="1">
      <alignment horizontal="center" vertical="center" shrinkToFit="1"/>
    </xf>
    <xf numFmtId="176" fontId="25" fillId="2" borderId="132" xfId="0" applyNumberFormat="1" applyFont="1" applyFill="1" applyBorder="1" applyAlignment="1">
      <alignment horizontal="center" vertical="center" shrinkToFit="1"/>
    </xf>
    <xf numFmtId="0" fontId="25" fillId="2" borderId="140" xfId="0" applyFont="1" applyFill="1" applyBorder="1" applyAlignment="1">
      <alignment horizontal="justify" vertical="center" shrinkToFit="1"/>
    </xf>
    <xf numFmtId="0" fontId="27" fillId="2" borderId="34" xfId="0" applyFont="1" applyFill="1" applyBorder="1" applyAlignment="1">
      <alignment horizontal="center" vertical="center" shrinkToFit="1"/>
    </xf>
    <xf numFmtId="0" fontId="25" fillId="2" borderId="141" xfId="0" applyFont="1" applyFill="1" applyBorder="1" applyAlignment="1">
      <alignment horizontal="justify" vertical="center" shrinkToFit="1"/>
    </xf>
    <xf numFmtId="176" fontId="25" fillId="2" borderId="142" xfId="0" applyNumberFormat="1" applyFont="1" applyFill="1" applyBorder="1" applyAlignment="1">
      <alignment horizontal="center" vertical="center" shrinkToFit="1"/>
    </xf>
    <xf numFmtId="176" fontId="25" fillId="2" borderId="143" xfId="0" applyNumberFormat="1" applyFont="1" applyFill="1" applyBorder="1" applyAlignment="1">
      <alignment horizontal="center" vertical="center" shrinkToFit="1"/>
    </xf>
    <xf numFmtId="176" fontId="25" fillId="2" borderId="144" xfId="0" applyNumberFormat="1" applyFont="1" applyFill="1" applyBorder="1" applyAlignment="1">
      <alignment horizontal="center" vertical="center"/>
    </xf>
    <xf numFmtId="176" fontId="25" fillId="2" borderId="12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shrinkToFit="1"/>
    </xf>
    <xf numFmtId="0" fontId="34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177" fontId="24" fillId="2" borderId="145" xfId="0" applyNumberFormat="1" applyFont="1" applyFill="1" applyBorder="1" applyAlignment="1">
      <alignment horizontal="center" vertical="center" shrinkToFit="1"/>
    </xf>
    <xf numFmtId="176" fontId="25" fillId="2" borderId="16" xfId="0" applyNumberFormat="1" applyFont="1" applyFill="1" applyBorder="1" applyAlignment="1">
      <alignment horizontal="center" vertical="center" shrinkToFit="1"/>
    </xf>
    <xf numFmtId="176" fontId="25" fillId="2" borderId="18" xfId="0" applyNumberFormat="1" applyFont="1" applyFill="1" applyBorder="1" applyAlignment="1">
      <alignment horizontal="center" vertical="center" shrinkToFit="1"/>
    </xf>
    <xf numFmtId="0" fontId="25" fillId="2" borderId="146" xfId="0" applyFont="1" applyFill="1" applyBorder="1" applyAlignment="1">
      <alignment horizontal="justify" vertical="center" shrinkToFit="1"/>
    </xf>
    <xf numFmtId="177" fontId="24" fillId="2" borderId="147" xfId="0" applyNumberFormat="1" applyFont="1" applyFill="1" applyBorder="1" applyAlignment="1">
      <alignment horizontal="center" vertical="center" shrinkToFit="1"/>
    </xf>
    <xf numFmtId="0" fontId="25" fillId="2" borderId="148" xfId="0" applyFont="1" applyFill="1" applyBorder="1" applyAlignment="1">
      <alignment horizontal="justify" vertical="center" shrinkToFit="1"/>
    </xf>
    <xf numFmtId="176" fontId="25" fillId="2" borderId="149" xfId="0" applyNumberFormat="1" applyFont="1" applyFill="1" applyBorder="1" applyAlignment="1">
      <alignment horizontal="center" vertical="center" shrinkToFit="1"/>
    </xf>
    <xf numFmtId="176" fontId="25" fillId="2" borderId="150" xfId="0" applyNumberFormat="1" applyFont="1" applyFill="1" applyBorder="1" applyAlignment="1">
      <alignment horizontal="center" vertical="center" shrinkToFit="1"/>
    </xf>
    <xf numFmtId="176" fontId="25" fillId="2" borderId="151" xfId="0" applyNumberFormat="1" applyFont="1" applyFill="1" applyBorder="1" applyAlignment="1">
      <alignment horizontal="center" vertical="center"/>
    </xf>
    <xf numFmtId="0" fontId="25" fillId="2" borderId="152" xfId="0" applyFont="1" applyFill="1" applyBorder="1" applyAlignment="1">
      <alignment horizontal="justify" vertical="center" shrinkToFit="1"/>
    </xf>
    <xf numFmtId="177" fontId="24" fillId="2" borderId="153" xfId="0" applyNumberFormat="1" applyFont="1" applyFill="1" applyBorder="1" applyAlignment="1">
      <alignment horizontal="center" vertical="center" shrinkToFit="1"/>
    </xf>
    <xf numFmtId="176" fontId="25" fillId="2" borderId="154" xfId="0" applyNumberFormat="1" applyFont="1" applyFill="1" applyBorder="1" applyAlignment="1">
      <alignment horizontal="center" vertical="center" shrinkToFit="1"/>
    </xf>
    <xf numFmtId="176" fontId="25" fillId="2" borderId="155" xfId="0" applyNumberFormat="1" applyFont="1" applyFill="1" applyBorder="1" applyAlignment="1">
      <alignment horizontal="center" vertical="center" shrinkToFit="1"/>
    </xf>
    <xf numFmtId="176" fontId="25" fillId="2" borderId="156" xfId="0" applyNumberFormat="1" applyFont="1" applyFill="1" applyBorder="1" applyAlignment="1">
      <alignment horizontal="center" vertical="center"/>
    </xf>
    <xf numFmtId="0" fontId="25" fillId="2" borderId="157" xfId="0" applyFont="1" applyFill="1" applyBorder="1" applyAlignment="1">
      <alignment horizontal="justify" vertical="center" shrinkToFit="1"/>
    </xf>
    <xf numFmtId="176" fontId="25" fillId="2" borderId="158" xfId="0" applyNumberFormat="1" applyFont="1" applyFill="1" applyBorder="1" applyAlignment="1">
      <alignment horizontal="center" vertical="center" shrinkToFit="1"/>
    </xf>
    <xf numFmtId="176" fontId="25" fillId="2" borderId="159" xfId="0" applyNumberFormat="1" applyFont="1" applyFill="1" applyBorder="1" applyAlignment="1">
      <alignment horizontal="center" vertical="center" shrinkToFit="1"/>
    </xf>
    <xf numFmtId="176" fontId="25" fillId="2" borderId="160" xfId="0" applyNumberFormat="1" applyFont="1" applyFill="1" applyBorder="1" applyAlignment="1">
      <alignment horizontal="center" vertical="center"/>
    </xf>
    <xf numFmtId="176" fontId="25" fillId="2" borderId="49" xfId="0" applyNumberFormat="1" applyFont="1" applyFill="1" applyBorder="1" applyAlignment="1">
      <alignment horizontal="center" vertical="center"/>
    </xf>
    <xf numFmtId="0" fontId="25" fillId="2" borderId="161" xfId="0" applyFont="1" applyFill="1" applyBorder="1" applyAlignment="1">
      <alignment horizontal="justify" vertical="center" shrinkToFit="1"/>
    </xf>
    <xf numFmtId="176" fontId="25" fillId="2" borderId="162" xfId="0" applyNumberFormat="1" applyFont="1" applyFill="1" applyBorder="1" applyAlignment="1">
      <alignment horizontal="center" vertical="center" shrinkToFit="1"/>
    </xf>
    <xf numFmtId="176" fontId="25" fillId="2" borderId="163" xfId="0" applyNumberFormat="1" applyFont="1" applyFill="1" applyBorder="1" applyAlignment="1">
      <alignment horizontal="center" vertical="center" shrinkToFit="1"/>
    </xf>
    <xf numFmtId="176" fontId="25" fillId="2" borderId="164" xfId="0" applyNumberFormat="1" applyFont="1" applyFill="1" applyBorder="1" applyAlignment="1">
      <alignment horizontal="center" vertical="center"/>
    </xf>
    <xf numFmtId="176" fontId="25" fillId="2" borderId="165" xfId="0" applyNumberFormat="1" applyFont="1" applyFill="1" applyBorder="1" applyAlignment="1">
      <alignment horizontal="center" vertical="center" wrapText="1"/>
    </xf>
    <xf numFmtId="0" fontId="25" fillId="2" borderId="166" xfId="0" applyFont="1" applyFill="1" applyBorder="1" applyAlignment="1">
      <alignment horizontal="center" vertical="center" shrinkToFit="1"/>
    </xf>
    <xf numFmtId="176" fontId="25" fillId="2" borderId="167" xfId="0" applyNumberFormat="1" applyFont="1" applyFill="1" applyBorder="1" applyAlignment="1">
      <alignment horizontal="center" vertical="center" wrapText="1"/>
    </xf>
    <xf numFmtId="0" fontId="25" fillId="2" borderId="168" xfId="0" applyFont="1" applyFill="1" applyBorder="1" applyAlignment="1">
      <alignment horizontal="justify" vertical="center" shrinkToFit="1"/>
    </xf>
    <xf numFmtId="176" fontId="25" fillId="2" borderId="169" xfId="0" applyNumberFormat="1" applyFont="1" applyFill="1" applyBorder="1" applyAlignment="1">
      <alignment horizontal="center" vertical="center" wrapText="1"/>
    </xf>
    <xf numFmtId="0" fontId="25" fillId="2" borderId="170" xfId="0" applyFont="1" applyFill="1" applyBorder="1" applyAlignment="1">
      <alignment horizontal="center" vertical="center" shrinkToFit="1"/>
    </xf>
    <xf numFmtId="176" fontId="25" fillId="2" borderId="171" xfId="0" applyNumberFormat="1" applyFont="1" applyFill="1" applyBorder="1" applyAlignment="1">
      <alignment horizontal="center" vertical="center" wrapText="1"/>
    </xf>
    <xf numFmtId="0" fontId="25" fillId="2" borderId="172" xfId="0" applyFont="1" applyFill="1" applyBorder="1" applyAlignment="1">
      <alignment vertical="center" shrinkToFit="1"/>
    </xf>
    <xf numFmtId="176" fontId="25" fillId="2" borderId="173" xfId="0" applyNumberFormat="1" applyFont="1" applyFill="1" applyBorder="1" applyAlignment="1">
      <alignment horizontal="center" vertical="center" wrapText="1"/>
    </xf>
    <xf numFmtId="0" fontId="25" fillId="2" borderId="172" xfId="0" applyFont="1" applyFill="1" applyBorder="1" applyAlignment="1">
      <alignment horizontal="justify" vertical="center" shrinkToFit="1"/>
    </xf>
    <xf numFmtId="0" fontId="25" fillId="2" borderId="174" xfId="0" applyFont="1" applyFill="1" applyBorder="1" applyAlignment="1">
      <alignment horizontal="justify" vertical="center" shrinkToFit="1"/>
    </xf>
    <xf numFmtId="176" fontId="25" fillId="2" borderId="175" xfId="0" applyNumberFormat="1" applyFont="1" applyFill="1" applyBorder="1" applyAlignment="1">
      <alignment horizontal="center" vertical="center" wrapText="1"/>
    </xf>
    <xf numFmtId="0" fontId="25" fillId="2" borderId="176" xfId="0" applyFont="1" applyFill="1" applyBorder="1" applyAlignment="1">
      <alignment horizontal="justify" vertical="center" shrinkToFit="1"/>
    </xf>
    <xf numFmtId="177" fontId="24" fillId="2" borderId="177" xfId="0" applyNumberFormat="1" applyFont="1" applyFill="1" applyBorder="1" applyAlignment="1">
      <alignment horizontal="center" vertical="center" shrinkToFit="1"/>
    </xf>
    <xf numFmtId="0" fontId="40" fillId="2" borderId="0" xfId="0" applyFont="1" applyFill="1">
      <alignment vertical="center"/>
    </xf>
    <xf numFmtId="176" fontId="25" fillId="2" borderId="158" xfId="0" applyNumberFormat="1" applyFont="1" applyFill="1" applyBorder="1" applyAlignment="1">
      <alignment horizontal="center" vertical="center" wrapText="1"/>
    </xf>
    <xf numFmtId="176" fontId="25" fillId="2" borderId="178" xfId="0" applyNumberFormat="1" applyFont="1" applyFill="1" applyBorder="1" applyAlignment="1">
      <alignment horizontal="center" vertical="center" wrapText="1"/>
    </xf>
    <xf numFmtId="176" fontId="25" fillId="2" borderId="160" xfId="0" applyNumberFormat="1" applyFont="1" applyFill="1" applyBorder="1" applyAlignment="1">
      <alignment horizontal="center" vertical="center" wrapText="1"/>
    </xf>
    <xf numFmtId="0" fontId="25" fillId="2" borderId="179" xfId="0" applyFont="1" applyFill="1" applyBorder="1" applyAlignment="1">
      <alignment horizontal="justify" vertical="center" shrinkToFit="1"/>
    </xf>
    <xf numFmtId="176" fontId="25" fillId="2" borderId="114" xfId="0" applyNumberFormat="1" applyFont="1" applyFill="1" applyBorder="1" applyAlignment="1">
      <alignment horizontal="center" vertical="center" wrapText="1"/>
    </xf>
    <xf numFmtId="176" fontId="25" fillId="2" borderId="116" xfId="0" applyNumberFormat="1" applyFont="1" applyFill="1" applyBorder="1" applyAlignment="1">
      <alignment horizontal="center" vertical="center" wrapText="1"/>
    </xf>
    <xf numFmtId="176" fontId="25" fillId="2" borderId="149" xfId="0" applyNumberFormat="1" applyFont="1" applyFill="1" applyBorder="1" applyAlignment="1">
      <alignment horizontal="center" vertical="center" wrapText="1"/>
    </xf>
    <xf numFmtId="176" fontId="25" fillId="2" borderId="180" xfId="0" applyNumberFormat="1" applyFont="1" applyFill="1" applyBorder="1" applyAlignment="1">
      <alignment horizontal="center" vertical="center" wrapText="1"/>
    </xf>
    <xf numFmtId="0" fontId="25" fillId="2" borderId="181" xfId="0" applyFont="1" applyFill="1" applyBorder="1" applyAlignment="1">
      <alignment horizontal="justify" vertical="center" shrinkToFit="1"/>
    </xf>
    <xf numFmtId="176" fontId="25" fillId="2" borderId="182" xfId="0" applyNumberFormat="1" applyFont="1" applyFill="1" applyBorder="1" applyAlignment="1">
      <alignment horizontal="center" vertical="center" wrapText="1"/>
    </xf>
    <xf numFmtId="0" fontId="41" fillId="2" borderId="0" xfId="0" applyFont="1" applyFill="1">
      <alignment vertical="center"/>
    </xf>
    <xf numFmtId="176" fontId="25" fillId="2" borderId="182" xfId="0" applyNumberFormat="1" applyFont="1" applyFill="1" applyBorder="1" applyAlignment="1">
      <alignment horizontal="center" vertical="center"/>
    </xf>
    <xf numFmtId="0" fontId="25" fillId="2" borderId="179" xfId="0" applyFont="1" applyFill="1" applyBorder="1" applyAlignment="1">
      <alignment horizontal="left" vertical="center" shrinkToFit="1"/>
    </xf>
    <xf numFmtId="0" fontId="25" fillId="2" borderId="117" xfId="0" applyFont="1" applyFill="1" applyBorder="1" applyAlignment="1">
      <alignment horizontal="left" vertical="center" shrinkToFit="1"/>
    </xf>
    <xf numFmtId="0" fontId="25" fillId="2" borderId="181" xfId="0" applyFont="1" applyFill="1" applyBorder="1" applyAlignment="1">
      <alignment horizontal="left" vertical="center" shrinkToFit="1"/>
    </xf>
    <xf numFmtId="177" fontId="24" fillId="2" borderId="183" xfId="0" applyNumberFormat="1" applyFont="1" applyFill="1" applyBorder="1" applyAlignment="1">
      <alignment horizontal="center" vertical="center" shrinkToFit="1"/>
    </xf>
    <xf numFmtId="176" fontId="25" fillId="2" borderId="169" xfId="0" applyNumberFormat="1" applyFont="1" applyFill="1" applyBorder="1" applyAlignment="1">
      <alignment horizontal="center" vertical="center" shrinkToFit="1"/>
    </xf>
    <xf numFmtId="176" fontId="25" fillId="2" borderId="170" xfId="0" applyNumberFormat="1" applyFont="1" applyFill="1" applyBorder="1" applyAlignment="1">
      <alignment horizontal="center" vertical="center" shrinkToFit="1"/>
    </xf>
    <xf numFmtId="176" fontId="25" fillId="2" borderId="173" xfId="0" applyNumberFormat="1" applyFont="1" applyFill="1" applyBorder="1" applyAlignment="1">
      <alignment horizontal="center" vertical="center"/>
    </xf>
    <xf numFmtId="0" fontId="25" fillId="2" borderId="176" xfId="0" applyFont="1" applyFill="1" applyBorder="1" applyAlignment="1">
      <alignment vertical="center" shrinkToFit="1"/>
    </xf>
    <xf numFmtId="177" fontId="24" fillId="2" borderId="18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8" fillId="2" borderId="159" xfId="0" applyFont="1" applyFill="1" applyBorder="1" applyAlignment="1">
      <alignment horizontal="center" vertical="center" shrinkToFit="1"/>
    </xf>
    <xf numFmtId="0" fontId="28" fillId="2" borderId="150" xfId="0" applyFont="1" applyFill="1" applyBorder="1" applyAlignment="1">
      <alignment horizontal="center" vertical="center" shrinkToFit="1"/>
    </xf>
    <xf numFmtId="0" fontId="28" fillId="2" borderId="115" xfId="0" applyFont="1" applyFill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center" vertical="center" shrinkToFit="1"/>
    </xf>
    <xf numFmtId="0" fontId="24" fillId="2" borderId="21" xfId="0" applyFont="1" applyFill="1" applyBorder="1" applyAlignment="1">
      <alignment horizontal="center" vertical="center" shrinkToFit="1"/>
    </xf>
    <xf numFmtId="0" fontId="24" fillId="2" borderId="22" xfId="0" applyFont="1" applyFill="1" applyBorder="1" applyAlignment="1">
      <alignment horizontal="center" vertical="center" shrinkToFit="1"/>
    </xf>
    <xf numFmtId="176" fontId="25" fillId="2" borderId="159" xfId="0" applyNumberFormat="1" applyFont="1" applyFill="1" applyBorder="1" applyAlignment="1">
      <alignment horizontal="right" vertical="center" shrinkToFit="1"/>
    </xf>
    <xf numFmtId="176" fontId="25" fillId="2" borderId="160" xfId="0" applyNumberFormat="1" applyFont="1" applyFill="1" applyBorder="1" applyAlignment="1">
      <alignment horizontal="right" vertical="center" indent="1"/>
    </xf>
    <xf numFmtId="176" fontId="25" fillId="2" borderId="150" xfId="0" applyNumberFormat="1" applyFont="1" applyFill="1" applyBorder="1" applyAlignment="1">
      <alignment horizontal="right" vertical="center" shrinkToFit="1"/>
    </xf>
    <xf numFmtId="176" fontId="25" fillId="2" borderId="182" xfId="0" applyNumberFormat="1" applyFont="1" applyFill="1" applyBorder="1" applyAlignment="1">
      <alignment horizontal="right" vertical="center" indent="1"/>
    </xf>
    <xf numFmtId="176" fontId="25" fillId="2" borderId="116" xfId="0" applyNumberFormat="1" applyFont="1" applyFill="1" applyBorder="1" applyAlignment="1">
      <alignment horizontal="right" vertical="center" indent="1"/>
    </xf>
    <xf numFmtId="176" fontId="25" fillId="2" borderId="51" xfId="0" applyNumberFormat="1" applyFont="1" applyFill="1" applyBorder="1" applyAlignment="1">
      <alignment horizontal="center" vertical="center"/>
    </xf>
    <xf numFmtId="176" fontId="25" fillId="2" borderId="184" xfId="0" applyNumberFormat="1" applyFont="1" applyFill="1" applyBorder="1" applyAlignment="1">
      <alignment horizontal="center" vertical="center"/>
    </xf>
    <xf numFmtId="176" fontId="25" fillId="2" borderId="151" xfId="0" applyNumberFormat="1" applyFont="1" applyFill="1" applyBorder="1" applyAlignment="1">
      <alignment horizontal="right" vertical="center" indent="1"/>
    </xf>
    <xf numFmtId="0" fontId="25" fillId="2" borderId="185" xfId="0" applyFont="1" applyFill="1" applyBorder="1" applyAlignment="1">
      <alignment horizontal="justify" vertical="center" shrinkToFit="1"/>
    </xf>
  </cellXfs>
  <cellStyles count="13">
    <cellStyle name="Excel Built-in Normal" xfId="12" xr:uid="{00000000-0005-0000-0000-000000000000}"/>
    <cellStyle name="桁区切り" xfId="10" builtinId="6"/>
    <cellStyle name="桁区切り 2" xfId="6" xr:uid="{00000000-0005-0000-0000-000002000000}"/>
    <cellStyle name="桁区切り 2 2" xfId="4" xr:uid="{00000000-0005-0000-0000-000003000000}"/>
    <cellStyle name="桁区切り 3" xfId="7" xr:uid="{00000000-0005-0000-0000-000004000000}"/>
    <cellStyle name="桁区切り 3 2" xfId="2" xr:uid="{00000000-0005-0000-0000-000005000000}"/>
    <cellStyle name="桁区切り 4" xfId="8" xr:uid="{00000000-0005-0000-0000-000006000000}"/>
    <cellStyle name="桁区切り 5" xfId="3" xr:uid="{00000000-0005-0000-0000-000007000000}"/>
    <cellStyle name="標準" xfId="0" builtinId="0"/>
    <cellStyle name="標準 2" xfId="9" xr:uid="{00000000-0005-0000-0000-000009000000}"/>
    <cellStyle name="標準 2 2" xfId="1" xr:uid="{00000000-0005-0000-0000-00000A000000}"/>
    <cellStyle name="標準 3" xfId="11" xr:uid="{00000000-0005-0000-0000-00000B000000}"/>
    <cellStyle name="標準 4" xfId="5" xr:uid="{00000000-0005-0000-0000-00000C000000}"/>
  </cellStyles>
  <dxfs count="0"/>
  <tableStyles count="0" defaultTableStyle="TableStyleMedium9" defaultPivotStyle="PivotStyleLight16"/>
  <colors>
    <mruColors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&#12487;&#12473;&#12463;&#12488;&#12483;&#12503;\H26&#38598;&#21512;&#26085;&#31243;&#65288;&#20104;&#2063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39;&#35211;/35%20R4&#65293;&#29378;&#27880;&#65288;&#38598;&#21512;&#65289;&#38306;&#36899;&#25991;&#26360;/R&#65300;&#65293;&#38598;&#21512;&#27880;&#23556;&#26085;&#31243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65330;&#65302;&#65293;&#38598;&#21512;&#27880;&#23556;&#26085;&#31243;&#34920;.xlsx" TargetMode="External"/><Relationship Id="rId1" Type="http://schemas.openxmlformats.org/officeDocument/2006/relationships/externalLinkPath" Target="&#65330;&#65302;&#65293;&#38598;&#21512;&#27880;&#23556;&#26085;&#31243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20239;&#35211;\38%20R7&#65293;&#29378;&#27880;&#65288;&#38598;&#21512;&#65289;&#38306;&#36899;&#25991;&#26360;\&#65330;&#65303;&#65293;&#38598;&#21512;&#27880;&#23556;&#26085;&#31243;&#34920;.xlsx" TargetMode="External"/><Relationship Id="rId1" Type="http://schemas.openxmlformats.org/officeDocument/2006/relationships/externalLinkPath" Target="&#20239;&#35211;/38%20R7&#65293;&#29378;&#27880;&#65288;&#38598;&#21512;&#65289;&#38306;&#36899;&#25991;&#26360;/&#65330;&#65303;&#65293;&#38598;&#21512;&#27880;&#23556;&#26085;&#31243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65330;51121&#65293;&#38598;&#21512;&#27880;&#23556;&#26085;&#31243;&#34920;.xlsx" TargetMode="External"/><Relationship Id="rId1" Type="http://schemas.openxmlformats.org/officeDocument/2006/relationships/externalLinkPath" Target="&#20239;&#35211;/37%20R6&#65293;&#29378;&#27880;&#65288;&#38598;&#21512;&#65289;&#38306;&#36899;&#25991;&#26360;/&#65330;51121&#65293;&#38598;&#21512;&#27880;&#23556;&#26085;&#31243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20239;&#35211;\39%20R8&#65293;&#29378;&#27880;&#65288;&#38598;&#21512;&#65289;&#38306;&#36899;&#25991;&#26360;\&#65330;&#65304;&#65293;&#38598;&#21512;&#27880;&#23556;&#26085;&#31243;&#34920;.xlsx" TargetMode="External"/><Relationship Id="rId1" Type="http://schemas.openxmlformats.org/officeDocument/2006/relationships/externalLinkPath" Target="&#20239;&#35211;/39%20R8&#65293;&#29378;&#27880;&#65288;&#38598;&#21512;&#65289;&#38306;&#36899;&#25991;&#26360;/&#65330;&#65304;&#65293;&#38598;&#21512;&#27880;&#23556;&#26085;&#3124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合日程表"/>
    </sheetNames>
    <sheetDataSet>
      <sheetData sheetId="0">
        <row r="29">
          <cell r="W29">
            <v>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４－表紙"/>
      <sheetName val="集合注射の注意事項"/>
      <sheetName val="R４市町村別頭数"/>
      <sheetName val="R４獣医師別割当頭数"/>
      <sheetName val="R４市町村宛集合注射日程  "/>
      <sheetName val="R４市町村ごと集合注射日程"/>
      <sheetName val="R４－市町村別担当獣医師"/>
      <sheetName val="R４獣医師別割当"/>
      <sheetName val="R４市町村名簿リン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　　　［奈良市：保健所保健衛生課］〒630-8122奈良市三条本町１３－１</v>
          </cell>
          <cell r="E2" t="str">
            <v>　　　　　電話　0742-93-8395 ・ FAX　0742-34-2485</v>
          </cell>
        </row>
        <row r="9">
          <cell r="E9" t="str">
            <v>　　　　　電話　0745-66-1087 ・ FAX　0745-66-2441</v>
          </cell>
        </row>
        <row r="13">
          <cell r="D13" t="str">
            <v>　　　［宇陀市：環境対策課］〒633-0292宇陀市榛原下井足１７－３</v>
          </cell>
          <cell r="E13" t="str">
            <v>　　　　　電話　0745-82-2202 ・ FAX　0745-82-7234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６－表紙"/>
      <sheetName val="集合注射の注意事項"/>
      <sheetName val="R６市町村別頭数"/>
      <sheetName val="R６獣医師別割当頭数"/>
      <sheetName val="R６市町村宛集合注射日程  "/>
      <sheetName val="R６市町村ごと集合注射日程（HP用）"/>
      <sheetName val="R６市町村ごと集合注射日程 (獣医師名入り)"/>
      <sheetName val="R６－市町村別担当獣医師"/>
      <sheetName val="R６－獣医師別割当"/>
      <sheetName val="R６市町村名簿リン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D3" t="str">
            <v>　　　［大和高田市：市民衛生課］〒635-8511大和高田市大中98-4</v>
          </cell>
          <cell r="E3" t="str">
            <v>　　　　　電話　0745-22-1101 ・ FAX　0745-52-2801</v>
          </cell>
        </row>
        <row r="4">
          <cell r="D4" t="str">
            <v>　　　［大和郡山市：環境政策課］〒639-1198大和郡山市北郡山町２４８－４</v>
          </cell>
          <cell r="E4" t="str">
            <v>　　　　　電話　0743-53-1615 ・ FAX　0743-55-4911</v>
          </cell>
        </row>
        <row r="8">
          <cell r="D8" t="str">
            <v>　　　［五條市：環境政策課］〒637-8501五條市岡口1-3-1</v>
          </cell>
          <cell r="E8" t="str">
            <v>　　　　　電話　0747-22-4001 ・ FAX　0747-22-8210</v>
          </cell>
        </row>
        <row r="17">
          <cell r="D17" t="str">
            <v xml:space="preserve">　　　［安堵町：住民課］〒639-1095 生駒郡安堵町東安堵958 </v>
          </cell>
          <cell r="E17" t="str">
            <v>　　　　　電話　0743-57-3658 ・ FAX　0743-57-3058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７市町村ごと集合注射日程（HP用） (2)"/>
      <sheetName val="R７－表紙"/>
      <sheetName val="集合注射の注意事項"/>
      <sheetName val="R７市町村別頭数"/>
      <sheetName val="R７獣医師別割当頭数"/>
      <sheetName val="R７市町村宛集合注射日程  "/>
      <sheetName val="R７市町村ごと集合注射日程（HP用）"/>
      <sheetName val="R７市町村ごと集合注射日程 (獣医師名入り)"/>
      <sheetName val="R７－市町村別担当獣医師"/>
      <sheetName val="R７－獣医師別割当"/>
      <sheetName val="R７市町村名簿リン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 t="str">
            <v>　　　［天理市：環境政策課］〒632-8555天理市川原城町６０５</v>
          </cell>
          <cell r="E5" t="str">
            <v>　　　　　電話　0743-63-1001 ・ FAX　0743-62-1550</v>
          </cell>
        </row>
        <row r="6">
          <cell r="D6" t="str">
            <v>　　　［橿原市：環境政策課］〒634-8586橿原市八木町１－１－１８</v>
          </cell>
          <cell r="E6" t="str">
            <v>　　　　　電話　0744-47-3511 ・ FAX　0744-24-9716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６市町村宛集合注射日程  "/>
      <sheetName val="R６市町村ごと集合注射日程（HP用）"/>
      <sheetName val="R６市町村ごと集合注射日程（HP用） (2)"/>
      <sheetName val="R６市町村名簿リンク"/>
      <sheetName val="R６市町村ごと集合注射日程"/>
    </sheetNames>
    <sheetDataSet>
      <sheetData sheetId="0"/>
      <sheetData sheetId="1"/>
      <sheetData sheetId="2"/>
      <sheetData sheetId="3">
        <row r="3">
          <cell r="D3" t="str">
            <v>　　　［大和高田市：市民衛生課］〒635-8511大和高田市大中98-4</v>
          </cell>
        </row>
        <row r="7">
          <cell r="D7" t="str">
            <v>　　　［桜井市：環境総務課］〒633-0052桜井市大字浅古485-1</v>
          </cell>
          <cell r="E7" t="str">
            <v>　　　　　電話　0744-45-2001 ・ FAX　0744-45-2002</v>
          </cell>
        </row>
        <row r="11">
          <cell r="E11" t="str">
            <v>　　　　　電話　0745-44-3306 ・ FAX　0745-78-3830</v>
          </cell>
        </row>
        <row r="12">
          <cell r="D12" t="str">
            <v>　　　［葛󠄀城市：環境課］〒639-2195葛󠄀城市柿本１６６</v>
          </cell>
          <cell r="E12" t="str">
            <v>　　　　　電話　0745-44-5004 ・ FAX　0745-44-5008</v>
          </cell>
        </row>
        <row r="13">
          <cell r="D13" t="str">
            <v>　　　［宇陀市：環境対策課］〒633-0292宇陀市榛原下井足１７－３</v>
          </cell>
          <cell r="E13" t="str">
            <v>　　　　　電話　0745-82-2202 ・ FAX　0745-82-7234</v>
          </cell>
        </row>
        <row r="14">
          <cell r="D14" t="str">
            <v>　　　［平群町：住民生活課］〒636-8585生駒郡平群町吉新１－１－１</v>
          </cell>
          <cell r="E14" t="str">
            <v>　　　　　電話　0745-45-1439 ・ FAX　0745-49-0011</v>
          </cell>
        </row>
        <row r="15">
          <cell r="D15" t="str">
            <v>　　　［三郷町：住環境政策課］〒636-8535生駒郡三郷町勢野西１－１－１</v>
          </cell>
          <cell r="E15" t="str">
            <v>　　　　　電話　0745-43-7342 ・ FAX　0745-73-6334</v>
          </cell>
        </row>
        <row r="16">
          <cell r="D16" t="str">
            <v>　　　［斑鳩町：環境対策課］〒636-0198生駒郡斑鳩町法隆寺西３－７－１２</v>
          </cell>
        </row>
        <row r="21">
          <cell r="E21" t="str">
            <v>　　　　　電話　0744-52-3334 ・ FAX　0744-52-4063</v>
          </cell>
        </row>
        <row r="22">
          <cell r="D22" t="str">
            <v>　　　［上牧町：建設環境課］〒639-0293北葛󠄀城郡上牧町上牧３３５０</v>
          </cell>
        </row>
        <row r="23">
          <cell r="D23" t="str">
            <v>　　　［王寺町：住民課］〒636-8511北葛󠄀城郡王寺町王寺２－１－２３</v>
          </cell>
          <cell r="E23" t="str">
            <v>　　　　　電話　0745-73-2001 ・ FAX　0745-73-6311</v>
          </cell>
        </row>
        <row r="24">
          <cell r="D24" t="str">
            <v>　　　［広陵町：環境政策課］〒635-8515北葛󠄀城郡広陵町南郷５８３－１</v>
          </cell>
          <cell r="E24" t="str">
            <v>　　　　　電話　0745-55-1001 ・ FAX　0745-55-1009</v>
          </cell>
        </row>
        <row r="25">
          <cell r="D25" t="str">
            <v>　　　［河合町：環境対策課］〒636-0061北葛󠄀城郡河合町山坊６８３－１</v>
          </cell>
          <cell r="E25" t="str">
            <v>　　　　　電話　0745-32-0706 ・ FAX　0745-32-9491</v>
          </cell>
        </row>
        <row r="27">
          <cell r="D27" t="str">
            <v>　　　［大淀町：環境整備課］〒638-8501吉野郡大淀町桧垣本２０９０</v>
          </cell>
          <cell r="E27" t="str">
            <v>　　　　　電話　0747-52-5548 ・ FAX　0747-52-5505</v>
          </cell>
        </row>
        <row r="28">
          <cell r="D28" t="str">
            <v>　　　［下市町：生活環境課］〒638-0045吉野郡下市町新住１０１０紫水苑内</v>
          </cell>
          <cell r="E28" t="str">
            <v>　　　　　電話　0747-52-5901 ・ FAX　0747-53-0309</v>
          </cell>
        </row>
        <row r="29">
          <cell r="D29" t="str">
            <v>　　　［山添村：環境衛生課］〒630-2344山辺郡山添村大西１５１</v>
          </cell>
          <cell r="E29" t="str">
            <v>　　　　　電話　0743-85-0047 ・ FAX　0743-85-0472</v>
          </cell>
        </row>
        <row r="30">
          <cell r="D30" t="str">
            <v>　　　［曽爾村：住民生活課］〒633-1212宇陀郡曽爾村今井４９５－１</v>
          </cell>
          <cell r="E30" t="str">
            <v>　　　　　電話　0745-94-2102 ・ FAX　0745-94-2066</v>
          </cell>
        </row>
        <row r="31">
          <cell r="D31" t="str">
            <v>　　　［御杖村：住民生活課］〒633-1302宇陀郡御杖村菅野３６８</v>
          </cell>
          <cell r="E31" t="str">
            <v>　　　　　電話　0745-95-2001 ・ FAX　0745-95-6800</v>
          </cell>
        </row>
        <row r="32">
          <cell r="E32" t="str">
            <v>　　　　　電話　0744-54-2282 ・ FAX　0744-54-5551</v>
          </cell>
        </row>
        <row r="33">
          <cell r="D33" t="str">
            <v>　　　［黒滝村：住民生活課］〒638-0292吉野郡黒滝村寺戸７７</v>
          </cell>
          <cell r="E33" t="str">
            <v>　　　　　電話　0747-62-2031 ・ FAX　0747-62-2569</v>
          </cell>
        </row>
        <row r="34">
          <cell r="E34" t="str">
            <v>　　　　　電話　0747-63-9110 ・ FAX　0747-63-9111</v>
          </cell>
        </row>
        <row r="35">
          <cell r="D35" t="str">
            <v>　　　［野迫川村：住民課］〒648-0392吉野郡野迫川村北股８４</v>
          </cell>
          <cell r="E35" t="str">
            <v>　　　　　電話　0747-37-2101 ・ FAX　0747-37-2107</v>
          </cell>
        </row>
        <row r="36">
          <cell r="D36" t="str">
            <v>　　　［十津川村：住民課］〒637-1333吉野郡十津川村小原２２５－１</v>
          </cell>
          <cell r="E36" t="str">
            <v>　　　　　電話　0746-62-0900 ・ FAX　0746-62-0580</v>
          </cell>
        </row>
        <row r="37">
          <cell r="D37" t="str">
            <v>　　　［下北山村：保健福祉課］〒639-3802吉野郡下北山村浦向３７５　保健センター内</v>
          </cell>
          <cell r="E37" t="str">
            <v>　　　　　電話　07468-6-0015 ・ FAX　07468-6-0017</v>
          </cell>
        </row>
        <row r="38">
          <cell r="D38" t="str">
            <v>　　　［上北山村：住民課］〒639-3701吉野郡上北山村河合３３０</v>
          </cell>
          <cell r="E38" t="str">
            <v>　　　　　電話　07468-3-0223 ・ FAX　07468-3-0265</v>
          </cell>
        </row>
        <row r="39">
          <cell r="D39" t="str">
            <v>　　　［川上村：住民課］〒639-3594　吉野郡川上村大字迫１３３５－７</v>
          </cell>
          <cell r="E39" t="str">
            <v>　　　　　電話　0746-52-0111 ・ FAX　0746-52-0345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８－表紙"/>
      <sheetName val="集合注射の注意事項"/>
      <sheetName val="R８市町村別頭数"/>
      <sheetName val="R８獣医師別割当頭数"/>
      <sheetName val="R８市町村宛集合注射日程   (１Pずつ)"/>
      <sheetName val="R８市町村宛集合注射日程   (HP用)"/>
      <sheetName val="R８市町村宛集合注射日程  "/>
      <sheetName val="R８市町村ごと集合注射日程   (獣医師名入り)"/>
      <sheetName val="R８－市町村別担当獣医師"/>
      <sheetName val="R８－獣医師別割当"/>
      <sheetName val="R８市町村名簿リン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D10" t="str">
            <v>　　　［生駒市：環境保全課］〒630-0288生駒市東新町８－３８</v>
          </cell>
          <cell r="E10" t="str">
            <v>　　　　　電話　0743-74-1111 ・ FAX　0743-75-8125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2"/>
  <sheetViews>
    <sheetView tabSelected="1"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ht="16.2" x14ac:dyDescent="0.2">
      <c r="B2" s="13"/>
      <c r="C2" s="24"/>
      <c r="D2" s="25"/>
      <c r="E2" s="26"/>
    </row>
    <row r="3" spans="2:7" ht="29.4" thickBot="1" x14ac:dyDescent="0.25">
      <c r="B3" s="122" t="s">
        <v>213</v>
      </c>
      <c r="C3" s="1"/>
      <c r="D3" s="2"/>
      <c r="E3" s="3"/>
      <c r="F3" s="4"/>
      <c r="G3" s="5"/>
    </row>
    <row r="4" spans="2:7" s="5" customFormat="1" ht="14.25" customHeight="1" x14ac:dyDescent="0.2">
      <c r="B4" s="212" t="s">
        <v>144</v>
      </c>
      <c r="C4" s="214" t="s">
        <v>145</v>
      </c>
      <c r="D4" s="216" t="s">
        <v>143</v>
      </c>
      <c r="E4" s="218" t="s">
        <v>146</v>
      </c>
      <c r="F4" s="210" t="s">
        <v>463</v>
      </c>
      <c r="G4" s="7"/>
    </row>
    <row r="5" spans="2:7" s="7" customFormat="1" ht="21.75" customHeight="1" thickBot="1" x14ac:dyDescent="0.25">
      <c r="B5" s="213"/>
      <c r="C5" s="215"/>
      <c r="D5" s="217"/>
      <c r="E5" s="219"/>
      <c r="F5" s="211"/>
      <c r="G5" s="8"/>
    </row>
    <row r="6" spans="2:7" s="8" customFormat="1" ht="19.95" customHeight="1" thickTop="1" x14ac:dyDescent="0.2">
      <c r="B6" s="207" t="s">
        <v>579</v>
      </c>
      <c r="C6" s="88">
        <v>0.41666666666666669</v>
      </c>
      <c r="D6" s="111" t="s">
        <v>0</v>
      </c>
      <c r="E6" s="138">
        <v>0.4375</v>
      </c>
      <c r="F6" s="186" t="s">
        <v>539</v>
      </c>
    </row>
    <row r="7" spans="2:7" s="8" customFormat="1" ht="19.95" customHeight="1" x14ac:dyDescent="0.2">
      <c r="B7" s="208"/>
      <c r="C7" s="49">
        <v>0.46527777777777779</v>
      </c>
      <c r="D7" s="47" t="s">
        <v>0</v>
      </c>
      <c r="E7" s="139">
        <v>0.47916666666666669</v>
      </c>
      <c r="F7" s="187" t="s">
        <v>541</v>
      </c>
      <c r="G7" s="9"/>
    </row>
    <row r="8" spans="2:7" ht="19.95" customHeight="1" x14ac:dyDescent="0.2">
      <c r="B8" s="209"/>
      <c r="C8" s="140">
        <v>0.5625</v>
      </c>
      <c r="D8" s="141" t="s">
        <v>0</v>
      </c>
      <c r="E8" s="142">
        <v>0.59027777777777779</v>
      </c>
      <c r="F8" s="188" t="s">
        <v>540</v>
      </c>
    </row>
    <row r="9" spans="2:7" ht="19.95" customHeight="1" x14ac:dyDescent="0.2">
      <c r="B9" s="208" t="s">
        <v>580</v>
      </c>
      <c r="C9" s="45">
        <v>0.41666666666666669</v>
      </c>
      <c r="D9" s="189" t="s">
        <v>0</v>
      </c>
      <c r="E9" s="190">
        <v>0.4513888888888889</v>
      </c>
      <c r="F9" s="191" t="s">
        <v>464</v>
      </c>
    </row>
    <row r="10" spans="2:7" ht="19.95" customHeight="1" x14ac:dyDescent="0.2">
      <c r="B10" s="208"/>
      <c r="C10" s="46">
        <v>0.47222222222222221</v>
      </c>
      <c r="D10" s="47" t="s">
        <v>0</v>
      </c>
      <c r="E10" s="143">
        <v>0.50694444444444442</v>
      </c>
      <c r="F10" s="192" t="s">
        <v>465</v>
      </c>
    </row>
    <row r="11" spans="2:7" ht="19.95" customHeight="1" x14ac:dyDescent="0.2">
      <c r="B11" s="209"/>
      <c r="C11" s="140">
        <v>0.57638888888888884</v>
      </c>
      <c r="D11" s="141" t="s">
        <v>0</v>
      </c>
      <c r="E11" s="142">
        <v>0.59027777777777779</v>
      </c>
      <c r="F11" s="193" t="s">
        <v>391</v>
      </c>
    </row>
    <row r="12" spans="2:7" ht="19.95" customHeight="1" x14ac:dyDescent="0.2">
      <c r="B12" s="204" t="s">
        <v>581</v>
      </c>
      <c r="C12" s="45">
        <v>0.41666666666666669</v>
      </c>
      <c r="D12" s="194" t="s">
        <v>0</v>
      </c>
      <c r="E12" s="159">
        <v>0.43055555555555558</v>
      </c>
      <c r="F12" s="191" t="s">
        <v>392</v>
      </c>
    </row>
    <row r="13" spans="2:7" ht="19.95" customHeight="1" x14ac:dyDescent="0.2">
      <c r="B13" s="205"/>
      <c r="C13" s="71">
        <v>0.44791666666666669</v>
      </c>
      <c r="D13" s="41" t="s">
        <v>0</v>
      </c>
      <c r="E13" s="144">
        <v>0.47569444444444442</v>
      </c>
      <c r="F13" s="192" t="s">
        <v>393</v>
      </c>
    </row>
    <row r="14" spans="2:7" ht="19.95" customHeight="1" x14ac:dyDescent="0.2">
      <c r="B14" s="205"/>
      <c r="C14" s="181">
        <v>0.55208333333333337</v>
      </c>
      <c r="D14" s="189" t="s">
        <v>0</v>
      </c>
      <c r="E14" s="195">
        <v>0.57986111111111116</v>
      </c>
      <c r="F14" s="191" t="s">
        <v>394</v>
      </c>
    </row>
    <row r="15" spans="2:7" ht="19.95" customHeight="1" x14ac:dyDescent="0.2">
      <c r="B15" s="206"/>
      <c r="C15" s="44">
        <v>0.60763888888888884</v>
      </c>
      <c r="D15" s="41" t="s">
        <v>0</v>
      </c>
      <c r="E15" s="145">
        <v>0.62847222222222221</v>
      </c>
      <c r="F15" s="193" t="s">
        <v>542</v>
      </c>
    </row>
    <row r="16" spans="2:7" ht="19.95" customHeight="1" x14ac:dyDescent="0.2">
      <c r="B16" s="204" t="s">
        <v>582</v>
      </c>
      <c r="C16" s="181">
        <v>0.40972222222222221</v>
      </c>
      <c r="D16" s="189" t="s">
        <v>0</v>
      </c>
      <c r="E16" s="195">
        <v>0.4375</v>
      </c>
      <c r="F16" s="191" t="s">
        <v>395</v>
      </c>
    </row>
    <row r="17" spans="2:6" ht="19.95" customHeight="1" x14ac:dyDescent="0.2">
      <c r="B17" s="205"/>
      <c r="C17" s="49">
        <v>0.46527777777777779</v>
      </c>
      <c r="D17" s="47" t="s">
        <v>0</v>
      </c>
      <c r="E17" s="139">
        <v>0.5</v>
      </c>
      <c r="F17" s="192" t="s">
        <v>396</v>
      </c>
    </row>
    <row r="18" spans="2:6" ht="19.95" customHeight="1" x14ac:dyDescent="0.2">
      <c r="B18" s="205"/>
      <c r="C18" s="181">
        <v>0.56944444444444442</v>
      </c>
      <c r="D18" s="189" t="s">
        <v>0</v>
      </c>
      <c r="E18" s="195">
        <v>0.59027777777777779</v>
      </c>
      <c r="F18" s="191" t="s">
        <v>543</v>
      </c>
    </row>
    <row r="19" spans="2:6" ht="19.95" customHeight="1" x14ac:dyDescent="0.2">
      <c r="B19" s="206"/>
      <c r="C19" s="44">
        <v>0.61111111111111116</v>
      </c>
      <c r="D19" s="41" t="s">
        <v>0</v>
      </c>
      <c r="E19" s="145">
        <v>0.625</v>
      </c>
      <c r="F19" s="193" t="s">
        <v>544</v>
      </c>
    </row>
    <row r="20" spans="2:6" ht="19.95" customHeight="1" x14ac:dyDescent="0.2">
      <c r="B20" s="204" t="s">
        <v>583</v>
      </c>
      <c r="C20" s="45">
        <v>0.40277777777777779</v>
      </c>
      <c r="D20" s="189" t="s">
        <v>0</v>
      </c>
      <c r="E20" s="190">
        <v>0.41666666666666669</v>
      </c>
      <c r="F20" s="191" t="s">
        <v>545</v>
      </c>
    </row>
    <row r="21" spans="2:6" ht="19.95" customHeight="1" x14ac:dyDescent="0.2">
      <c r="B21" s="205"/>
      <c r="C21" s="146">
        <v>0.4375</v>
      </c>
      <c r="D21" s="50" t="s">
        <v>0</v>
      </c>
      <c r="E21" s="147">
        <v>0.45833333333333331</v>
      </c>
      <c r="F21" s="187" t="s">
        <v>546</v>
      </c>
    </row>
    <row r="22" spans="2:6" ht="19.95" customHeight="1" x14ac:dyDescent="0.2">
      <c r="B22" s="205"/>
      <c r="C22" s="46">
        <v>0.47916666666666669</v>
      </c>
      <c r="D22" s="47" t="s">
        <v>0</v>
      </c>
      <c r="E22" s="143">
        <v>0.49305555555555558</v>
      </c>
      <c r="F22" s="192" t="s">
        <v>401</v>
      </c>
    </row>
    <row r="23" spans="2:6" ht="19.95" customHeight="1" x14ac:dyDescent="0.2">
      <c r="B23" s="206"/>
      <c r="C23" s="160">
        <v>0.5625</v>
      </c>
      <c r="D23" s="161" t="s">
        <v>0</v>
      </c>
      <c r="E23" s="162">
        <v>0.59027777777777779</v>
      </c>
      <c r="F23" s="196" t="s">
        <v>547</v>
      </c>
    </row>
    <row r="24" spans="2:6" ht="19.95" customHeight="1" x14ac:dyDescent="0.2">
      <c r="B24" s="204" t="s">
        <v>584</v>
      </c>
      <c r="C24" s="45">
        <v>0.41666666666666669</v>
      </c>
      <c r="D24" s="189" t="s">
        <v>0</v>
      </c>
      <c r="E24" s="190">
        <v>0.44444444444444442</v>
      </c>
      <c r="F24" s="191" t="s">
        <v>466</v>
      </c>
    </row>
    <row r="25" spans="2:6" ht="19.95" customHeight="1" x14ac:dyDescent="0.2">
      <c r="B25" s="205"/>
      <c r="C25" s="46">
        <v>0.47222222222222221</v>
      </c>
      <c r="D25" s="47" t="s">
        <v>0</v>
      </c>
      <c r="E25" s="143">
        <v>0.5</v>
      </c>
      <c r="F25" s="192" t="s">
        <v>467</v>
      </c>
    </row>
    <row r="26" spans="2:6" ht="19.95" customHeight="1" x14ac:dyDescent="0.2">
      <c r="B26" s="205"/>
      <c r="C26" s="148">
        <v>0.56944444444444442</v>
      </c>
      <c r="D26" s="149" t="s">
        <v>0</v>
      </c>
      <c r="E26" s="150">
        <v>0.58333333333333337</v>
      </c>
      <c r="F26" s="191" t="s">
        <v>468</v>
      </c>
    </row>
    <row r="27" spans="2:6" ht="19.95" customHeight="1" x14ac:dyDescent="0.2">
      <c r="B27" s="206"/>
      <c r="C27" s="44">
        <v>0.60416666666666663</v>
      </c>
      <c r="D27" s="41" t="s">
        <v>0</v>
      </c>
      <c r="E27" s="145">
        <v>0.64583333333333337</v>
      </c>
      <c r="F27" s="193" t="s">
        <v>469</v>
      </c>
    </row>
    <row r="28" spans="2:6" ht="19.95" customHeight="1" x14ac:dyDescent="0.2">
      <c r="B28" s="224" t="s">
        <v>585</v>
      </c>
      <c r="C28" s="45">
        <v>0.41666666666666669</v>
      </c>
      <c r="D28" s="189" t="s">
        <v>0</v>
      </c>
      <c r="E28" s="190">
        <v>0.4375</v>
      </c>
      <c r="F28" s="191" t="s">
        <v>550</v>
      </c>
    </row>
    <row r="29" spans="2:6" ht="19.95" customHeight="1" x14ac:dyDescent="0.2">
      <c r="B29" s="225"/>
      <c r="C29" s="46">
        <v>0.45833333333333331</v>
      </c>
      <c r="D29" s="47" t="s">
        <v>0</v>
      </c>
      <c r="E29" s="143">
        <v>0.47916666666666669</v>
      </c>
      <c r="F29" s="192" t="s">
        <v>551</v>
      </c>
    </row>
    <row r="30" spans="2:6" ht="19.95" customHeight="1" x14ac:dyDescent="0.2">
      <c r="B30" s="225"/>
      <c r="C30" s="197">
        <v>0.54861111111111116</v>
      </c>
      <c r="D30" s="189" t="s">
        <v>0</v>
      </c>
      <c r="E30" s="195">
        <v>0.56944444444444442</v>
      </c>
      <c r="F30" s="191" t="s">
        <v>552</v>
      </c>
    </row>
    <row r="31" spans="2:6" ht="19.95" customHeight="1" x14ac:dyDescent="0.2">
      <c r="B31" s="225"/>
      <c r="C31" s="151">
        <v>0.59027777777777779</v>
      </c>
      <c r="D31" s="152" t="s">
        <v>0</v>
      </c>
      <c r="E31" s="153">
        <v>0.60416666666666663</v>
      </c>
      <c r="F31" s="187" t="s">
        <v>553</v>
      </c>
    </row>
    <row r="32" spans="2:6" ht="19.95" customHeight="1" x14ac:dyDescent="0.2">
      <c r="B32" s="226"/>
      <c r="C32" s="154">
        <v>0.63541666666666663</v>
      </c>
      <c r="D32" s="155" t="s">
        <v>0</v>
      </c>
      <c r="E32" s="156">
        <v>0.66319444444444442</v>
      </c>
      <c r="F32" s="193" t="s">
        <v>554</v>
      </c>
    </row>
    <row r="33" spans="2:6" ht="19.95" customHeight="1" x14ac:dyDescent="0.2">
      <c r="B33" s="204" t="s">
        <v>586</v>
      </c>
      <c r="C33" s="181">
        <v>0.41666666666666669</v>
      </c>
      <c r="D33" s="189" t="s">
        <v>0</v>
      </c>
      <c r="E33" s="190">
        <v>0.4375</v>
      </c>
      <c r="F33" s="191" t="s">
        <v>399</v>
      </c>
    </row>
    <row r="34" spans="2:6" ht="19.95" customHeight="1" x14ac:dyDescent="0.2">
      <c r="B34" s="205"/>
      <c r="C34" s="49">
        <v>0.46527777777777779</v>
      </c>
      <c r="D34" s="47" t="s">
        <v>0</v>
      </c>
      <c r="E34" s="139">
        <v>0.5</v>
      </c>
      <c r="F34" s="192" t="s">
        <v>400</v>
      </c>
    </row>
    <row r="35" spans="2:6" ht="19.95" customHeight="1" x14ac:dyDescent="0.2">
      <c r="B35" s="206"/>
      <c r="C35" s="163">
        <v>0.56944444444444442</v>
      </c>
      <c r="D35" s="161" t="s">
        <v>0</v>
      </c>
      <c r="E35" s="162">
        <v>0.60416666666666663</v>
      </c>
      <c r="F35" s="196" t="s">
        <v>549</v>
      </c>
    </row>
    <row r="36" spans="2:6" ht="19.95" customHeight="1" x14ac:dyDescent="0.2">
      <c r="B36" s="204" t="s">
        <v>587</v>
      </c>
      <c r="C36" s="45">
        <v>0.41666666666666669</v>
      </c>
      <c r="D36" s="189" t="s">
        <v>0</v>
      </c>
      <c r="E36" s="190">
        <v>0.4375</v>
      </c>
      <c r="F36" s="198" t="s">
        <v>409</v>
      </c>
    </row>
    <row r="37" spans="2:6" ht="19.95" customHeight="1" x14ac:dyDescent="0.2">
      <c r="B37" s="205"/>
      <c r="C37" s="46">
        <v>0.46527777777777779</v>
      </c>
      <c r="D37" s="47" t="s">
        <v>0</v>
      </c>
      <c r="E37" s="143">
        <v>0.49305555555555558</v>
      </c>
      <c r="F37" s="199" t="s">
        <v>410</v>
      </c>
    </row>
    <row r="38" spans="2:6" ht="19.95" customHeight="1" x14ac:dyDescent="0.2">
      <c r="B38" s="205"/>
      <c r="C38" s="197">
        <v>0.5625</v>
      </c>
      <c r="D38" s="189" t="s">
        <v>0</v>
      </c>
      <c r="E38" s="195">
        <v>0.59722222222222221</v>
      </c>
      <c r="F38" s="200" t="s">
        <v>411</v>
      </c>
    </row>
    <row r="39" spans="2:6" ht="19.95" customHeight="1" x14ac:dyDescent="0.2">
      <c r="B39" s="206"/>
      <c r="C39" s="44">
        <v>0.61805555555555558</v>
      </c>
      <c r="D39" s="41" t="s">
        <v>0</v>
      </c>
      <c r="E39" s="145">
        <v>0.64583333333333337</v>
      </c>
      <c r="F39" s="199" t="s">
        <v>412</v>
      </c>
    </row>
    <row r="40" spans="2:6" ht="19.95" customHeight="1" x14ac:dyDescent="0.2">
      <c r="B40" s="204" t="s">
        <v>588</v>
      </c>
      <c r="C40" s="45">
        <v>0.41666666666666669</v>
      </c>
      <c r="D40" s="189" t="s">
        <v>0</v>
      </c>
      <c r="E40" s="190">
        <v>0.4513888888888889</v>
      </c>
      <c r="F40" s="201" t="s">
        <v>402</v>
      </c>
    </row>
    <row r="41" spans="2:6" ht="19.95" customHeight="1" x14ac:dyDescent="0.2">
      <c r="B41" s="205"/>
      <c r="C41" s="46">
        <v>0.47222222222222221</v>
      </c>
      <c r="D41" s="47" t="s">
        <v>0</v>
      </c>
      <c r="E41" s="143">
        <v>0.5</v>
      </c>
      <c r="F41" s="199" t="s">
        <v>403</v>
      </c>
    </row>
    <row r="42" spans="2:6" ht="19.95" customHeight="1" x14ac:dyDescent="0.2">
      <c r="B42" s="205"/>
      <c r="C42" s="148">
        <v>0.56944444444444442</v>
      </c>
      <c r="D42" s="149" t="s">
        <v>0</v>
      </c>
      <c r="E42" s="150">
        <v>0.59027777777777779</v>
      </c>
      <c r="F42" s="200" t="s">
        <v>404</v>
      </c>
    </row>
    <row r="43" spans="2:6" ht="19.95" customHeight="1" x14ac:dyDescent="0.2">
      <c r="B43" s="206"/>
      <c r="C43" s="44">
        <v>0.61805555555555558</v>
      </c>
      <c r="D43" s="41" t="s">
        <v>0</v>
      </c>
      <c r="E43" s="145">
        <v>0.65277777777777779</v>
      </c>
      <c r="F43" s="199" t="s">
        <v>405</v>
      </c>
    </row>
    <row r="44" spans="2:6" ht="19.95" customHeight="1" x14ac:dyDescent="0.2">
      <c r="B44" s="204" t="s">
        <v>589</v>
      </c>
      <c r="C44" s="45">
        <v>0.41666666666666669</v>
      </c>
      <c r="D44" s="189" t="s">
        <v>0</v>
      </c>
      <c r="E44" s="190">
        <v>0.44444444444444442</v>
      </c>
      <c r="F44" s="200" t="s">
        <v>397</v>
      </c>
    </row>
    <row r="45" spans="2:6" ht="19.95" customHeight="1" x14ac:dyDescent="0.2">
      <c r="B45" s="205"/>
      <c r="C45" s="46">
        <v>0.46527777777777779</v>
      </c>
      <c r="D45" s="47" t="s">
        <v>0</v>
      </c>
      <c r="E45" s="143">
        <v>0.49305555555555558</v>
      </c>
      <c r="F45" s="199" t="s">
        <v>398</v>
      </c>
    </row>
    <row r="46" spans="2:6" ht="19.95" customHeight="1" x14ac:dyDescent="0.2">
      <c r="B46" s="206"/>
      <c r="C46" s="163">
        <v>0.5625</v>
      </c>
      <c r="D46" s="161" t="s">
        <v>0</v>
      </c>
      <c r="E46" s="162">
        <v>0.59722222222222221</v>
      </c>
      <c r="F46" s="196" t="s">
        <v>548</v>
      </c>
    </row>
    <row r="47" spans="2:6" ht="19.95" customHeight="1" x14ac:dyDescent="0.2">
      <c r="B47" s="221" t="s">
        <v>590</v>
      </c>
      <c r="C47" s="45">
        <v>0.41666666666666669</v>
      </c>
      <c r="D47" s="189" t="s">
        <v>0</v>
      </c>
      <c r="E47" s="190">
        <v>0.44444444444444442</v>
      </c>
      <c r="F47" s="200" t="s">
        <v>406</v>
      </c>
    </row>
    <row r="48" spans="2:6" ht="19.95" customHeight="1" x14ac:dyDescent="0.2">
      <c r="B48" s="222"/>
      <c r="C48" s="46">
        <v>0.46527777777777779</v>
      </c>
      <c r="D48" s="47" t="s">
        <v>0</v>
      </c>
      <c r="E48" s="157">
        <v>0.5</v>
      </c>
      <c r="F48" s="199" t="s">
        <v>407</v>
      </c>
    </row>
    <row r="49" spans="2:7" ht="19.95" customHeight="1" thickBot="1" x14ac:dyDescent="0.25">
      <c r="B49" s="223"/>
      <c r="C49" s="202">
        <v>0.56944444444444442</v>
      </c>
      <c r="D49" s="164" t="s">
        <v>0</v>
      </c>
      <c r="E49" s="165">
        <v>0.60416666666666663</v>
      </c>
      <c r="F49" s="203" t="s">
        <v>408</v>
      </c>
    </row>
    <row r="50" spans="2:7" ht="30" customHeight="1" x14ac:dyDescent="0.2">
      <c r="B50" s="220" t="str">
        <f>[2]R４市町村名簿リンク!$D$2</f>
        <v>　　　［奈良市：保健所保健衛生課］〒630-8122奈良市三条本町１３－１</v>
      </c>
      <c r="C50" s="220"/>
      <c r="D50" s="220"/>
      <c r="E50" s="220"/>
      <c r="F50" s="220"/>
      <c r="G50" s="220"/>
    </row>
    <row r="51" spans="2:7" s="10" customFormat="1" ht="30" customHeight="1" x14ac:dyDescent="0.2">
      <c r="B51" s="220" t="str">
        <f>[2]R４市町村名簿リンク!$E$2</f>
        <v>　　　　　電話　0742-93-8395 ・ FAX　0742-34-2485</v>
      </c>
      <c r="C51" s="220"/>
      <c r="D51" s="220"/>
      <c r="E51" s="220"/>
      <c r="F51" s="220"/>
      <c r="G51" s="220"/>
    </row>
    <row r="52" spans="2:7" x14ac:dyDescent="0.2">
      <c r="B52" s="14"/>
      <c r="C52" s="14"/>
      <c r="D52" s="16"/>
      <c r="E52" s="20"/>
      <c r="F52" s="19"/>
    </row>
  </sheetData>
  <mergeCells count="19">
    <mergeCell ref="B51:G51"/>
    <mergeCell ref="B50:G50"/>
    <mergeCell ref="B47:B49"/>
    <mergeCell ref="B24:B27"/>
    <mergeCell ref="B28:B32"/>
    <mergeCell ref="B33:B35"/>
    <mergeCell ref="B36:B39"/>
    <mergeCell ref="B40:B43"/>
    <mergeCell ref="B44:B46"/>
    <mergeCell ref="B6:B8"/>
    <mergeCell ref="B9:B11"/>
    <mergeCell ref="F4:F5"/>
    <mergeCell ref="B4:B5"/>
    <mergeCell ref="C4:C5"/>
    <mergeCell ref="D4:D5"/>
    <mergeCell ref="E4:E5"/>
    <mergeCell ref="B12:B15"/>
    <mergeCell ref="B16:B19"/>
    <mergeCell ref="B20:B2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&amp;C令和４年度集合注射日程表
</oddHeader>
    <oddFooter xml:space="preserve">&amp;R&amp;6　　　   .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5383-37E9-47C9-8C80-09BCC1319D83}">
  <dimension ref="A2:G29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1:7" ht="16.2" x14ac:dyDescent="0.2">
      <c r="A2" s="6"/>
      <c r="B2" s="13"/>
      <c r="C2" s="14"/>
      <c r="D2" s="15"/>
      <c r="E2" s="16"/>
      <c r="F2" s="19"/>
      <c r="G2" s="9"/>
    </row>
    <row r="3" spans="1:7" ht="29.4" thickBot="1" x14ac:dyDescent="0.25">
      <c r="A3" s="34"/>
      <c r="B3" s="122" t="s">
        <v>282</v>
      </c>
      <c r="C3" s="1"/>
      <c r="D3" s="1"/>
      <c r="E3" s="3"/>
      <c r="F3" s="4"/>
      <c r="G3" s="11"/>
    </row>
    <row r="4" spans="1:7" ht="14.25" customHeight="1" x14ac:dyDescent="0.2">
      <c r="A4" s="33"/>
      <c r="B4" s="212" t="s">
        <v>144</v>
      </c>
      <c r="C4" s="214" t="s">
        <v>145</v>
      </c>
      <c r="D4" s="256" t="s">
        <v>143</v>
      </c>
      <c r="E4" s="265" t="s">
        <v>146</v>
      </c>
      <c r="F4" s="267" t="s">
        <v>325</v>
      </c>
      <c r="G4" s="7"/>
    </row>
    <row r="5" spans="1:7" ht="22.2" customHeight="1" thickBot="1" x14ac:dyDescent="0.25">
      <c r="A5" s="33"/>
      <c r="B5" s="213"/>
      <c r="C5" s="215"/>
      <c r="D5" s="257"/>
      <c r="E5" s="266"/>
      <c r="F5" s="268"/>
      <c r="G5" s="8"/>
    </row>
    <row r="6" spans="1:7" ht="21" customHeight="1" thickTop="1" x14ac:dyDescent="0.2">
      <c r="A6" s="6"/>
      <c r="B6" s="253">
        <v>46150</v>
      </c>
      <c r="C6" s="83">
        <v>0.375</v>
      </c>
      <c r="D6" s="84" t="s">
        <v>0</v>
      </c>
      <c r="E6" s="131">
        <v>0.39583333333333331</v>
      </c>
      <c r="F6" s="98" t="s">
        <v>283</v>
      </c>
      <c r="G6" s="350"/>
    </row>
    <row r="7" spans="1:7" ht="21" customHeight="1" x14ac:dyDescent="0.2">
      <c r="A7" s="6"/>
      <c r="B7" s="253"/>
      <c r="C7" s="351">
        <v>0.40972222222222221</v>
      </c>
      <c r="D7" s="329" t="s">
        <v>0</v>
      </c>
      <c r="E7" s="352">
        <v>0.43055555555555558</v>
      </c>
      <c r="F7" s="99" t="s">
        <v>285</v>
      </c>
      <c r="G7" s="350"/>
    </row>
    <row r="8" spans="1:7" ht="21" customHeight="1" x14ac:dyDescent="0.2">
      <c r="A8" s="6"/>
      <c r="B8" s="253"/>
      <c r="C8" s="351">
        <v>0.44444444444444442</v>
      </c>
      <c r="D8" s="329" t="s">
        <v>0</v>
      </c>
      <c r="E8" s="353">
        <v>0.47222222222222221</v>
      </c>
      <c r="F8" s="354" t="s">
        <v>284</v>
      </c>
      <c r="G8" s="350"/>
    </row>
    <row r="9" spans="1:7" ht="21" customHeight="1" x14ac:dyDescent="0.2">
      <c r="A9" s="6"/>
      <c r="B9" s="253"/>
      <c r="C9" s="355">
        <v>0.54861111111111116</v>
      </c>
      <c r="D9" s="182" t="s">
        <v>0</v>
      </c>
      <c r="E9" s="356">
        <v>0.5625</v>
      </c>
      <c r="F9" s="184" t="s">
        <v>564</v>
      </c>
      <c r="G9" s="350"/>
    </row>
    <row r="10" spans="1:7" ht="21" customHeight="1" x14ac:dyDescent="0.2">
      <c r="A10" s="6"/>
      <c r="B10" s="253"/>
      <c r="C10" s="85">
        <v>0.57638888888888884</v>
      </c>
      <c r="D10" s="69" t="s">
        <v>0</v>
      </c>
      <c r="E10" s="124">
        <v>0.59027777777777779</v>
      </c>
      <c r="F10" s="354" t="s">
        <v>293</v>
      </c>
      <c r="G10" s="350"/>
    </row>
    <row r="11" spans="1:7" ht="21" customHeight="1" x14ac:dyDescent="0.2">
      <c r="A11" s="6"/>
      <c r="B11" s="253"/>
      <c r="C11" s="85">
        <v>0.60416666666666663</v>
      </c>
      <c r="D11" s="69" t="s">
        <v>0</v>
      </c>
      <c r="E11" s="124">
        <v>0.61805555555555558</v>
      </c>
      <c r="F11" s="354" t="s">
        <v>295</v>
      </c>
      <c r="G11" s="350"/>
    </row>
    <row r="12" spans="1:7" ht="21" customHeight="1" x14ac:dyDescent="0.2">
      <c r="A12" s="6"/>
      <c r="B12" s="232"/>
      <c r="C12" s="357">
        <v>0.63194444444444442</v>
      </c>
      <c r="D12" s="320" t="s">
        <v>0</v>
      </c>
      <c r="E12" s="358">
        <v>0.65277777777777779</v>
      </c>
      <c r="F12" s="359" t="s">
        <v>301</v>
      </c>
      <c r="G12" s="350"/>
    </row>
    <row r="13" spans="1:7" ht="21" customHeight="1" x14ac:dyDescent="0.2">
      <c r="A13" s="6"/>
      <c r="B13" s="253">
        <v>46153</v>
      </c>
      <c r="C13" s="93">
        <v>0.38194444444444442</v>
      </c>
      <c r="D13" s="101" t="s">
        <v>0</v>
      </c>
      <c r="E13" s="130">
        <v>0.40277777777777779</v>
      </c>
      <c r="F13" s="184" t="s">
        <v>298</v>
      </c>
      <c r="G13" s="350"/>
    </row>
    <row r="14" spans="1:7" ht="21" customHeight="1" x14ac:dyDescent="0.2">
      <c r="A14" s="6"/>
      <c r="B14" s="253"/>
      <c r="C14" s="351">
        <v>0.41666666666666669</v>
      </c>
      <c r="D14" s="329" t="s">
        <v>0</v>
      </c>
      <c r="E14" s="352">
        <v>0.43055555555555558</v>
      </c>
      <c r="F14" s="354" t="s">
        <v>299</v>
      </c>
      <c r="G14" s="350"/>
    </row>
    <row r="15" spans="1:7" ht="21" customHeight="1" x14ac:dyDescent="0.2">
      <c r="A15" s="6"/>
      <c r="B15" s="253"/>
      <c r="C15" s="357">
        <v>0.44444444444444442</v>
      </c>
      <c r="D15" s="320" t="s">
        <v>0</v>
      </c>
      <c r="E15" s="360">
        <v>0.45833333333333331</v>
      </c>
      <c r="F15" s="359" t="s">
        <v>300</v>
      </c>
      <c r="G15" s="350"/>
    </row>
    <row r="16" spans="1:7" ht="21" customHeight="1" x14ac:dyDescent="0.2">
      <c r="A16" s="6"/>
      <c r="B16" s="253"/>
      <c r="C16" s="86">
        <v>0.54861111111111116</v>
      </c>
      <c r="D16" s="62" t="s">
        <v>0</v>
      </c>
      <c r="E16" s="126">
        <v>0.5625</v>
      </c>
      <c r="F16" s="100" t="s">
        <v>563</v>
      </c>
      <c r="G16" s="350"/>
    </row>
    <row r="17" spans="1:7" ht="21" customHeight="1" x14ac:dyDescent="0.2">
      <c r="A17" s="6"/>
      <c r="B17" s="253"/>
      <c r="C17" s="351">
        <v>0.57638888888888884</v>
      </c>
      <c r="D17" s="329" t="s">
        <v>0</v>
      </c>
      <c r="E17" s="352">
        <v>0.59722222222222221</v>
      </c>
      <c r="F17" s="354" t="s">
        <v>288</v>
      </c>
      <c r="G17" s="350"/>
    </row>
    <row r="18" spans="1:7" ht="21" customHeight="1" x14ac:dyDescent="0.2">
      <c r="A18" s="6"/>
      <c r="B18" s="232"/>
      <c r="C18" s="132">
        <v>0.61111111111111116</v>
      </c>
      <c r="D18" s="320" t="s">
        <v>0</v>
      </c>
      <c r="E18" s="360">
        <v>0.625</v>
      </c>
      <c r="F18" s="359" t="s">
        <v>287</v>
      </c>
      <c r="G18" s="350"/>
    </row>
    <row r="19" spans="1:7" ht="21" customHeight="1" x14ac:dyDescent="0.2">
      <c r="A19" s="6"/>
      <c r="B19" s="253">
        <v>46154</v>
      </c>
      <c r="C19" s="355">
        <v>0.39583333333333331</v>
      </c>
      <c r="D19" s="182" t="s">
        <v>0</v>
      </c>
      <c r="E19" s="309">
        <v>0.43055555555555558</v>
      </c>
      <c r="F19" s="354" t="s">
        <v>292</v>
      </c>
      <c r="G19" s="350"/>
    </row>
    <row r="20" spans="1:7" ht="21" customHeight="1" x14ac:dyDescent="0.2">
      <c r="A20" s="6"/>
      <c r="B20" s="253"/>
      <c r="C20" s="357">
        <v>0.44444444444444442</v>
      </c>
      <c r="D20" s="320" t="s">
        <v>0</v>
      </c>
      <c r="E20" s="358">
        <v>0.46527777777777773</v>
      </c>
      <c r="F20" s="359" t="s">
        <v>291</v>
      </c>
      <c r="G20" s="350"/>
    </row>
    <row r="21" spans="1:7" ht="21" customHeight="1" x14ac:dyDescent="0.2">
      <c r="A21" s="6"/>
      <c r="B21" s="253"/>
      <c r="C21" s="86">
        <v>0.54166666666666663</v>
      </c>
      <c r="D21" s="62" t="s">
        <v>0</v>
      </c>
      <c r="E21" s="126">
        <v>0.55555555555555558</v>
      </c>
      <c r="F21" s="184" t="s">
        <v>290</v>
      </c>
      <c r="G21" s="350"/>
    </row>
    <row r="22" spans="1:7" ht="21" customHeight="1" x14ac:dyDescent="0.2">
      <c r="A22" s="6"/>
      <c r="B22" s="253"/>
      <c r="C22" s="86">
        <v>0.56944444444444442</v>
      </c>
      <c r="D22" s="62" t="s">
        <v>0</v>
      </c>
      <c r="E22" s="126">
        <v>0.58333333333333337</v>
      </c>
      <c r="F22" s="100" t="s">
        <v>562</v>
      </c>
      <c r="G22" s="350"/>
    </row>
    <row r="23" spans="1:7" ht="21" customHeight="1" x14ac:dyDescent="0.2">
      <c r="A23" s="6"/>
      <c r="B23" s="253"/>
      <c r="C23" s="85">
        <v>0.59722222222222221</v>
      </c>
      <c r="D23" s="69" t="s">
        <v>0</v>
      </c>
      <c r="E23" s="124">
        <v>0.61111111111111116</v>
      </c>
      <c r="F23" s="100" t="s">
        <v>296</v>
      </c>
      <c r="G23" s="350"/>
    </row>
    <row r="24" spans="1:7" ht="21" customHeight="1" x14ac:dyDescent="0.2">
      <c r="A24" s="6"/>
      <c r="B24" s="232"/>
      <c r="C24" s="351">
        <v>0.625</v>
      </c>
      <c r="D24" s="329" t="s">
        <v>0</v>
      </c>
      <c r="E24" s="352">
        <v>0.65277777777777779</v>
      </c>
      <c r="F24" s="359" t="s">
        <v>297</v>
      </c>
      <c r="G24" s="350"/>
    </row>
    <row r="25" spans="1:7" ht="21" customHeight="1" x14ac:dyDescent="0.2">
      <c r="A25" s="6"/>
      <c r="B25" s="349">
        <v>46155</v>
      </c>
      <c r="C25" s="355">
        <v>0.3888888888888889</v>
      </c>
      <c r="D25" s="182" t="s">
        <v>0</v>
      </c>
      <c r="E25" s="309">
        <v>0.40277777777777773</v>
      </c>
      <c r="F25" s="184" t="s">
        <v>289</v>
      </c>
      <c r="G25" s="350"/>
    </row>
    <row r="26" spans="1:7" ht="21" customHeight="1" x14ac:dyDescent="0.2">
      <c r="A26" s="6"/>
      <c r="B26" s="234"/>
      <c r="C26" s="351">
        <v>0.41666666666666669</v>
      </c>
      <c r="D26" s="329" t="s">
        <v>0</v>
      </c>
      <c r="E26" s="352">
        <v>0.44444444444444442</v>
      </c>
      <c r="F26" s="99" t="s">
        <v>294</v>
      </c>
      <c r="G26" s="350"/>
    </row>
    <row r="27" spans="1:7" ht="21" customHeight="1" thickBot="1" x14ac:dyDescent="0.25">
      <c r="A27" s="6"/>
      <c r="B27" s="235"/>
      <c r="C27" s="87">
        <v>0.45833333333333331</v>
      </c>
      <c r="D27" s="81" t="s">
        <v>0</v>
      </c>
      <c r="E27" s="177">
        <v>0.47916666666666669</v>
      </c>
      <c r="F27" s="97" t="s">
        <v>286</v>
      </c>
      <c r="G27" s="350"/>
    </row>
    <row r="28" spans="1:7" ht="26.4" x14ac:dyDescent="0.2">
      <c r="A28" s="35"/>
      <c r="B28" s="220" t="s">
        <v>594</v>
      </c>
      <c r="C28" s="227"/>
      <c r="D28" s="227"/>
      <c r="E28" s="227"/>
      <c r="F28" s="227"/>
      <c r="G28" s="227"/>
    </row>
    <row r="29" spans="1:7" ht="26.4" x14ac:dyDescent="0.2">
      <c r="A29" s="35"/>
      <c r="B29" s="220" t="str">
        <f>[5]R６市町村名簿リンク!$E$11</f>
        <v>　　　　　電話　0745-44-3306 ・ FAX　0745-78-3830</v>
      </c>
      <c r="C29" s="227"/>
      <c r="D29" s="227"/>
      <c r="E29" s="227"/>
      <c r="F29" s="227"/>
      <c r="G29" s="361"/>
    </row>
  </sheetData>
  <mergeCells count="11">
    <mergeCell ref="B29:F29"/>
    <mergeCell ref="B4:B5"/>
    <mergeCell ref="C4:C5"/>
    <mergeCell ref="D4:D5"/>
    <mergeCell ref="E4:E5"/>
    <mergeCell ref="F4:F5"/>
    <mergeCell ref="B6:B12"/>
    <mergeCell ref="B13:B18"/>
    <mergeCell ref="B19:B24"/>
    <mergeCell ref="B25:B27"/>
    <mergeCell ref="B28:G28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 xml:space="preserve">&amp;C令和３年度集合注射日程表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G30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21" customHeight="1" x14ac:dyDescent="0.2">
      <c r="B2" s="13"/>
      <c r="C2" s="14"/>
      <c r="D2" s="14"/>
      <c r="E2" s="16"/>
      <c r="F2" s="19"/>
      <c r="G2" s="9"/>
    </row>
    <row r="3" spans="2:7" s="7" customFormat="1" ht="21" customHeight="1" thickBot="1" x14ac:dyDescent="0.25">
      <c r="B3" s="122" t="s">
        <v>275</v>
      </c>
      <c r="C3" s="1"/>
      <c r="D3" s="1"/>
      <c r="E3" s="3"/>
      <c r="F3" s="4"/>
      <c r="G3" s="11"/>
    </row>
    <row r="4" spans="2:7" s="8" customFormat="1" ht="21" customHeight="1" x14ac:dyDescent="0.2">
      <c r="B4" s="212" t="s">
        <v>144</v>
      </c>
      <c r="C4" s="214" t="s">
        <v>145</v>
      </c>
      <c r="D4" s="256" t="s">
        <v>143</v>
      </c>
      <c r="E4" s="236" t="s">
        <v>146</v>
      </c>
      <c r="F4" s="210" t="s">
        <v>463</v>
      </c>
      <c r="G4" s="7"/>
    </row>
    <row r="5" spans="2:7" ht="21" customHeight="1" thickBot="1" x14ac:dyDescent="0.25">
      <c r="B5" s="213"/>
      <c r="C5" s="215"/>
      <c r="D5" s="257"/>
      <c r="E5" s="237"/>
      <c r="F5" s="211"/>
      <c r="G5" s="8"/>
    </row>
    <row r="6" spans="2:7" ht="21" customHeight="1" thickTop="1" x14ac:dyDescent="0.2">
      <c r="B6" s="349">
        <v>46126</v>
      </c>
      <c r="C6" s="88">
        <v>41744.416666666664</v>
      </c>
      <c r="D6" s="84" t="s">
        <v>0</v>
      </c>
      <c r="E6" s="89">
        <v>41744.4375</v>
      </c>
      <c r="F6" s="98" t="s">
        <v>28</v>
      </c>
    </row>
    <row r="7" spans="2:7" ht="21" customHeight="1" x14ac:dyDescent="0.2">
      <c r="B7" s="234"/>
      <c r="C7" s="319">
        <v>41744.451388888891</v>
      </c>
      <c r="D7" s="320" t="s">
        <v>0</v>
      </c>
      <c r="E7" s="362">
        <v>41744.479166666664</v>
      </c>
      <c r="F7" s="359" t="s">
        <v>152</v>
      </c>
    </row>
    <row r="8" spans="2:7" ht="21" customHeight="1" x14ac:dyDescent="0.2">
      <c r="B8" s="234"/>
      <c r="C8" s="42">
        <v>41744.5625</v>
      </c>
      <c r="D8" s="101" t="s">
        <v>0</v>
      </c>
      <c r="E8" s="54">
        <v>0.60416666666666663</v>
      </c>
      <c r="F8" s="102" t="s">
        <v>29</v>
      </c>
    </row>
    <row r="9" spans="2:7" ht="21" customHeight="1" x14ac:dyDescent="0.2">
      <c r="B9" s="245"/>
      <c r="C9" s="319">
        <v>0.61805555555555558</v>
      </c>
      <c r="D9" s="320" t="s">
        <v>0</v>
      </c>
      <c r="E9" s="362">
        <v>0.64583333333333337</v>
      </c>
      <c r="F9" s="359" t="s">
        <v>182</v>
      </c>
    </row>
    <row r="10" spans="2:7" ht="21" customHeight="1" x14ac:dyDescent="0.2">
      <c r="B10" s="349">
        <v>46127</v>
      </c>
      <c r="C10" s="168">
        <v>41745.395833333336</v>
      </c>
      <c r="D10" s="298" t="s">
        <v>0</v>
      </c>
      <c r="E10" s="169">
        <v>0.45833333333333331</v>
      </c>
      <c r="F10" s="173" t="s">
        <v>565</v>
      </c>
    </row>
    <row r="11" spans="2:7" ht="21" customHeight="1" x14ac:dyDescent="0.2">
      <c r="B11" s="234"/>
      <c r="C11" s="319">
        <v>0.47222222222222227</v>
      </c>
      <c r="D11" s="320" t="s">
        <v>0</v>
      </c>
      <c r="E11" s="362">
        <v>0.49305555555555558</v>
      </c>
      <c r="F11" s="359" t="s">
        <v>153</v>
      </c>
    </row>
    <row r="12" spans="2:7" ht="21" customHeight="1" x14ac:dyDescent="0.2">
      <c r="B12" s="245"/>
      <c r="C12" s="181">
        <v>0.5625</v>
      </c>
      <c r="D12" s="182" t="s">
        <v>0</v>
      </c>
      <c r="E12" s="183">
        <v>0.59027777777777779</v>
      </c>
      <c r="F12" s="184" t="s">
        <v>30</v>
      </c>
    </row>
    <row r="13" spans="2:7" ht="21" customHeight="1" x14ac:dyDescent="0.2">
      <c r="B13" s="245"/>
      <c r="C13" s="68">
        <v>0.59722222222222221</v>
      </c>
      <c r="D13" s="69" t="s">
        <v>0</v>
      </c>
      <c r="E13" s="70">
        <v>0.61111111111111105</v>
      </c>
      <c r="F13" s="100" t="s">
        <v>37</v>
      </c>
    </row>
    <row r="14" spans="2:7" ht="21" customHeight="1" x14ac:dyDescent="0.2">
      <c r="B14" s="246"/>
      <c r="C14" s="42">
        <v>0.61805555555555558</v>
      </c>
      <c r="D14" s="101" t="s">
        <v>0</v>
      </c>
      <c r="E14" s="54">
        <v>0.63194444444444442</v>
      </c>
      <c r="F14" s="102" t="s">
        <v>159</v>
      </c>
    </row>
    <row r="15" spans="2:7" ht="21" customHeight="1" x14ac:dyDescent="0.2">
      <c r="B15" s="349">
        <v>46154</v>
      </c>
      <c r="C15" s="181">
        <v>41772.395833333336</v>
      </c>
      <c r="D15" s="182" t="s">
        <v>0</v>
      </c>
      <c r="E15" s="183">
        <v>41772.423611111109</v>
      </c>
      <c r="F15" s="184" t="s">
        <v>31</v>
      </c>
    </row>
    <row r="16" spans="2:7" ht="21" customHeight="1" x14ac:dyDescent="0.2">
      <c r="B16" s="234"/>
      <c r="C16" s="68">
        <v>0.43055555555555558</v>
      </c>
      <c r="D16" s="69" t="s">
        <v>0</v>
      </c>
      <c r="E16" s="70">
        <v>0.44444444444444442</v>
      </c>
      <c r="F16" s="100" t="s">
        <v>154</v>
      </c>
    </row>
    <row r="17" spans="2:7" ht="21" customHeight="1" x14ac:dyDescent="0.2">
      <c r="B17" s="234"/>
      <c r="C17" s="328">
        <v>0.4513888888888889</v>
      </c>
      <c r="D17" s="329" t="s">
        <v>0</v>
      </c>
      <c r="E17" s="330">
        <v>0.46527777777777773</v>
      </c>
      <c r="F17" s="354" t="s">
        <v>268</v>
      </c>
    </row>
    <row r="18" spans="2:7" ht="21" customHeight="1" x14ac:dyDescent="0.2">
      <c r="B18" s="234"/>
      <c r="C18" s="319">
        <v>0.47222222222222227</v>
      </c>
      <c r="D18" s="320" t="s">
        <v>0</v>
      </c>
      <c r="E18" s="362">
        <v>0.4861111111111111</v>
      </c>
      <c r="F18" s="359" t="s">
        <v>155</v>
      </c>
    </row>
    <row r="19" spans="2:7" ht="21" customHeight="1" x14ac:dyDescent="0.2">
      <c r="B19" s="234"/>
      <c r="C19" s="61">
        <v>0.5625</v>
      </c>
      <c r="D19" s="62" t="s">
        <v>0</v>
      </c>
      <c r="E19" s="63">
        <v>0.57638888888888895</v>
      </c>
      <c r="F19" s="99" t="s">
        <v>156</v>
      </c>
    </row>
    <row r="20" spans="2:7" ht="21" customHeight="1" x14ac:dyDescent="0.2">
      <c r="B20" s="234"/>
      <c r="C20" s="328">
        <v>0.59027777777777779</v>
      </c>
      <c r="D20" s="329" t="s">
        <v>0</v>
      </c>
      <c r="E20" s="330">
        <v>0.60416666666666663</v>
      </c>
      <c r="F20" s="354" t="s">
        <v>157</v>
      </c>
    </row>
    <row r="21" spans="2:7" ht="21" customHeight="1" x14ac:dyDescent="0.2">
      <c r="B21" s="349">
        <v>46155</v>
      </c>
      <c r="C21" s="181">
        <v>41773.395833333336</v>
      </c>
      <c r="D21" s="182" t="s">
        <v>0</v>
      </c>
      <c r="E21" s="183">
        <v>0.41666666666666669</v>
      </c>
      <c r="F21" s="184" t="s">
        <v>158</v>
      </c>
    </row>
    <row r="22" spans="2:7" ht="21" customHeight="1" x14ac:dyDescent="0.2">
      <c r="B22" s="234"/>
      <c r="C22" s="68">
        <v>0.4236111111111111</v>
      </c>
      <c r="D22" s="69" t="s">
        <v>0</v>
      </c>
      <c r="E22" s="70">
        <v>0.4375</v>
      </c>
      <c r="F22" s="100" t="s">
        <v>32</v>
      </c>
    </row>
    <row r="23" spans="2:7" ht="21" customHeight="1" x14ac:dyDescent="0.2">
      <c r="B23" s="234"/>
      <c r="C23" s="328">
        <v>0.44444444444444442</v>
      </c>
      <c r="D23" s="329" t="s">
        <v>0</v>
      </c>
      <c r="E23" s="330">
        <v>0.45833333333333331</v>
      </c>
      <c r="F23" s="354" t="s">
        <v>33</v>
      </c>
    </row>
    <row r="24" spans="2:7" ht="21" customHeight="1" x14ac:dyDescent="0.2">
      <c r="B24" s="234"/>
      <c r="C24" s="319">
        <v>0.46527777777777773</v>
      </c>
      <c r="D24" s="320" t="s">
        <v>0</v>
      </c>
      <c r="E24" s="362">
        <v>0.4861111111111111</v>
      </c>
      <c r="F24" s="359" t="s">
        <v>36</v>
      </c>
    </row>
    <row r="25" spans="2:7" ht="21" customHeight="1" x14ac:dyDescent="0.2">
      <c r="B25" s="234"/>
      <c r="C25" s="42">
        <v>0.5625</v>
      </c>
      <c r="D25" s="101" t="s">
        <v>0</v>
      </c>
      <c r="E25" s="54">
        <v>0.57638888888888895</v>
      </c>
      <c r="F25" s="102" t="s">
        <v>34</v>
      </c>
    </row>
    <row r="26" spans="2:7" ht="21" customHeight="1" x14ac:dyDescent="0.2">
      <c r="B26" s="234"/>
      <c r="C26" s="68">
        <v>0.58333333333333337</v>
      </c>
      <c r="D26" s="69" t="s">
        <v>0</v>
      </c>
      <c r="E26" s="70">
        <v>0.59722222222222221</v>
      </c>
      <c r="F26" s="100" t="s">
        <v>35</v>
      </c>
    </row>
    <row r="27" spans="2:7" s="12" customFormat="1" ht="21.6" customHeight="1" thickBot="1" x14ac:dyDescent="0.25">
      <c r="B27" s="235"/>
      <c r="C27" s="80">
        <v>0.61111111111111105</v>
      </c>
      <c r="D27" s="81" t="s">
        <v>0</v>
      </c>
      <c r="E27" s="82">
        <v>0.63888888888888895</v>
      </c>
      <c r="F27" s="97" t="s">
        <v>441</v>
      </c>
      <c r="G27" s="9"/>
    </row>
    <row r="28" spans="2:7" s="12" customFormat="1" ht="30" customHeight="1" x14ac:dyDescent="0.2">
      <c r="B28" s="242" t="str">
        <f>[5]R６市町村名簿リンク!$D$12</f>
        <v>　　　［葛󠄀城市：環境課］〒639-2195葛󠄀城市柿本１６６</v>
      </c>
      <c r="C28" s="243"/>
      <c r="D28" s="243"/>
      <c r="E28" s="243"/>
      <c r="F28" s="243"/>
    </row>
    <row r="29" spans="2:7" ht="21" customHeight="1" x14ac:dyDescent="0.2">
      <c r="B29" s="220" t="str">
        <f>[5]R６市町村名簿リンク!$E$12</f>
        <v>　　　　　電話　0745-44-5004 ・ FAX　0745-44-5008</v>
      </c>
      <c r="C29" s="227"/>
      <c r="D29" s="227"/>
      <c r="E29" s="227"/>
      <c r="F29" s="227"/>
      <c r="G29" s="12"/>
    </row>
    <row r="30" spans="2:7" x14ac:dyDescent="0.2">
      <c r="B30" s="14"/>
      <c r="C30" s="14"/>
      <c r="D30" s="16"/>
      <c r="E30" s="20"/>
      <c r="F30" s="19"/>
    </row>
  </sheetData>
  <mergeCells count="11">
    <mergeCell ref="B29:F29"/>
    <mergeCell ref="B6:B9"/>
    <mergeCell ref="B10:B14"/>
    <mergeCell ref="B15:B20"/>
    <mergeCell ref="B21:B27"/>
    <mergeCell ref="B28:F28"/>
    <mergeCell ref="B4:B5"/>
    <mergeCell ref="C4:C5"/>
    <mergeCell ref="D4:D5"/>
    <mergeCell ref="E4:E5"/>
    <mergeCell ref="F4:F5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53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2" spans="2:7" s="11" customFormat="1" ht="16.2" x14ac:dyDescent="0.2">
      <c r="B2" s="13"/>
      <c r="C2" s="14"/>
      <c r="D2" s="15"/>
      <c r="E2" s="16"/>
      <c r="F2" s="19"/>
      <c r="G2" s="9"/>
    </row>
    <row r="3" spans="2:7" s="11" customFormat="1" ht="28.8" x14ac:dyDescent="0.5">
      <c r="B3" s="122" t="s">
        <v>220</v>
      </c>
      <c r="C3" s="77"/>
      <c r="D3" s="1"/>
      <c r="E3" s="3"/>
      <c r="F3" s="4"/>
    </row>
    <row r="4" spans="2:7" s="7" customFormat="1" ht="21.75" customHeight="1" thickBot="1" x14ac:dyDescent="0.25">
      <c r="B4" s="275" t="s">
        <v>507</v>
      </c>
      <c r="C4" s="276"/>
      <c r="D4" s="1"/>
      <c r="E4" s="3"/>
      <c r="F4" s="4"/>
      <c r="G4" s="11"/>
    </row>
    <row r="5" spans="2:7" s="8" customFormat="1" ht="20.100000000000001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20.100000000000001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46125</v>
      </c>
      <c r="C7" s="83">
        <v>0.41666666666666669</v>
      </c>
      <c r="D7" s="84" t="s">
        <v>0</v>
      </c>
      <c r="E7" s="131">
        <v>0.4236111111111111</v>
      </c>
      <c r="F7" s="134" t="s">
        <v>58</v>
      </c>
    </row>
    <row r="8" spans="2:7" ht="20.100000000000001" customHeight="1" x14ac:dyDescent="0.2">
      <c r="B8" s="253"/>
      <c r="C8" s="85">
        <v>0.43055555555555558</v>
      </c>
      <c r="D8" s="69" t="s">
        <v>0</v>
      </c>
      <c r="E8" s="124">
        <v>0.4375</v>
      </c>
      <c r="F8" s="135" t="s">
        <v>183</v>
      </c>
    </row>
    <row r="9" spans="2:7" ht="20.100000000000001" customHeight="1" x14ac:dyDescent="0.2">
      <c r="B9" s="253"/>
      <c r="C9" s="85">
        <v>0.44444444444444442</v>
      </c>
      <c r="D9" s="69" t="s">
        <v>0</v>
      </c>
      <c r="E9" s="124">
        <v>0.4513888888888889</v>
      </c>
      <c r="F9" s="135" t="s">
        <v>59</v>
      </c>
    </row>
    <row r="10" spans="2:7" ht="20.100000000000001" customHeight="1" x14ac:dyDescent="0.2">
      <c r="B10" s="253"/>
      <c r="C10" s="85">
        <v>0.45833333333333331</v>
      </c>
      <c r="D10" s="69" t="s">
        <v>0</v>
      </c>
      <c r="E10" s="124">
        <v>0.46527777777777773</v>
      </c>
      <c r="F10" s="135" t="s">
        <v>160</v>
      </c>
    </row>
    <row r="11" spans="2:7" ht="20.100000000000001" customHeight="1" x14ac:dyDescent="0.2">
      <c r="B11" s="253"/>
      <c r="C11" s="357">
        <v>0.47222222222222227</v>
      </c>
      <c r="D11" s="320" t="s">
        <v>0</v>
      </c>
      <c r="E11" s="358">
        <v>0.47916666666666669</v>
      </c>
      <c r="F11" s="363" t="s">
        <v>60</v>
      </c>
    </row>
    <row r="12" spans="2:7" ht="20.100000000000001" customHeight="1" x14ac:dyDescent="0.2">
      <c r="B12" s="253"/>
      <c r="C12" s="86">
        <v>0.54861111111111105</v>
      </c>
      <c r="D12" s="62" t="s">
        <v>0</v>
      </c>
      <c r="E12" s="126">
        <v>0.55555555555555558</v>
      </c>
      <c r="F12" s="364" t="s">
        <v>61</v>
      </c>
    </row>
    <row r="13" spans="2:7" ht="20.100000000000001" customHeight="1" x14ac:dyDescent="0.2">
      <c r="B13" s="253"/>
      <c r="C13" s="85">
        <v>0.56944444444444442</v>
      </c>
      <c r="D13" s="69" t="s">
        <v>0</v>
      </c>
      <c r="E13" s="124">
        <v>0.57986111111111105</v>
      </c>
      <c r="F13" s="103" t="s">
        <v>62</v>
      </c>
    </row>
    <row r="14" spans="2:7" ht="20.100000000000001" customHeight="1" x14ac:dyDescent="0.2">
      <c r="B14" s="253"/>
      <c r="C14" s="85">
        <v>0.58333333333333337</v>
      </c>
      <c r="D14" s="69" t="s">
        <v>0</v>
      </c>
      <c r="E14" s="124">
        <v>0.59722222222222221</v>
      </c>
      <c r="F14" s="135" t="s">
        <v>63</v>
      </c>
    </row>
    <row r="15" spans="2:7" ht="20.100000000000001" customHeight="1" x14ac:dyDescent="0.2">
      <c r="B15" s="232"/>
      <c r="C15" s="357">
        <v>0.60416666666666663</v>
      </c>
      <c r="D15" s="320" t="s">
        <v>0</v>
      </c>
      <c r="E15" s="358">
        <v>0.61805555555555558</v>
      </c>
      <c r="F15" s="365" t="s">
        <v>272</v>
      </c>
    </row>
    <row r="16" spans="2:7" ht="20.100000000000001" customHeight="1" x14ac:dyDescent="0.2">
      <c r="B16" s="366">
        <v>46126</v>
      </c>
      <c r="C16" s="181">
        <v>0.41666666666666669</v>
      </c>
      <c r="D16" s="182" t="s">
        <v>0</v>
      </c>
      <c r="E16" s="183">
        <v>0.4236111111111111</v>
      </c>
      <c r="F16" s="364" t="s">
        <v>184</v>
      </c>
    </row>
    <row r="17" spans="2:6" ht="20.100000000000001" customHeight="1" x14ac:dyDescent="0.2">
      <c r="B17" s="253"/>
      <c r="C17" s="68">
        <v>0.43055555555555558</v>
      </c>
      <c r="D17" s="69" t="s">
        <v>0</v>
      </c>
      <c r="E17" s="70">
        <v>0.4375</v>
      </c>
      <c r="F17" s="135" t="s">
        <v>259</v>
      </c>
    </row>
    <row r="18" spans="2:6" ht="20.100000000000001" customHeight="1" x14ac:dyDescent="0.2">
      <c r="B18" s="253"/>
      <c r="C18" s="68">
        <v>0.44444444444444442</v>
      </c>
      <c r="D18" s="69" t="s">
        <v>0</v>
      </c>
      <c r="E18" s="70">
        <v>0.4513888888888889</v>
      </c>
      <c r="F18" s="135" t="s">
        <v>64</v>
      </c>
    </row>
    <row r="19" spans="2:6" ht="20.100000000000001" customHeight="1" x14ac:dyDescent="0.2">
      <c r="B19" s="253"/>
      <c r="C19" s="319">
        <v>0.45833333333333331</v>
      </c>
      <c r="D19" s="320" t="s">
        <v>0</v>
      </c>
      <c r="E19" s="362">
        <v>0.46527777777777773</v>
      </c>
      <c r="F19" s="365" t="s">
        <v>65</v>
      </c>
    </row>
    <row r="20" spans="2:6" ht="20.100000000000001" customHeight="1" x14ac:dyDescent="0.2">
      <c r="B20" s="253"/>
      <c r="C20" s="61">
        <v>0.54861111111111105</v>
      </c>
      <c r="D20" s="62" t="s">
        <v>0</v>
      </c>
      <c r="E20" s="63">
        <v>0.55555555555555558</v>
      </c>
      <c r="F20" s="103" t="s">
        <v>260</v>
      </c>
    </row>
    <row r="21" spans="2:6" ht="20.100000000000001" customHeight="1" x14ac:dyDescent="0.2">
      <c r="B21" s="253"/>
      <c r="C21" s="68">
        <v>0.56597222222222221</v>
      </c>
      <c r="D21" s="69" t="s">
        <v>0</v>
      </c>
      <c r="E21" s="70">
        <v>0.57291666666666663</v>
      </c>
      <c r="F21" s="135" t="s">
        <v>261</v>
      </c>
    </row>
    <row r="22" spans="2:6" ht="20.100000000000001" customHeight="1" x14ac:dyDescent="0.2">
      <c r="B22" s="253"/>
      <c r="C22" s="68">
        <v>0.57986111111111105</v>
      </c>
      <c r="D22" s="69" t="s">
        <v>0</v>
      </c>
      <c r="E22" s="70">
        <v>0.58680555555555558</v>
      </c>
      <c r="F22" s="135" t="s">
        <v>66</v>
      </c>
    </row>
    <row r="23" spans="2:6" ht="20.100000000000001" customHeight="1" x14ac:dyDescent="0.2">
      <c r="B23" s="232"/>
      <c r="C23" s="328">
        <v>0.59375</v>
      </c>
      <c r="D23" s="329" t="s">
        <v>0</v>
      </c>
      <c r="E23" s="330">
        <v>0.60069444444444442</v>
      </c>
      <c r="F23" s="363" t="s">
        <v>262</v>
      </c>
    </row>
    <row r="24" spans="2:6" ht="20.100000000000001" customHeight="1" x14ac:dyDescent="0.2">
      <c r="B24" s="366">
        <v>46127</v>
      </c>
      <c r="C24" s="181">
        <v>0.41666666666666669</v>
      </c>
      <c r="D24" s="182" t="s">
        <v>0</v>
      </c>
      <c r="E24" s="183">
        <v>0.43055555555555558</v>
      </c>
      <c r="F24" s="184" t="s">
        <v>67</v>
      </c>
    </row>
    <row r="25" spans="2:6" ht="20.100000000000001" customHeight="1" x14ac:dyDescent="0.2">
      <c r="B25" s="253"/>
      <c r="C25" s="68">
        <v>0.44444444444444442</v>
      </c>
      <c r="D25" s="69" t="s">
        <v>0</v>
      </c>
      <c r="E25" s="70">
        <v>0.4513888888888889</v>
      </c>
      <c r="F25" s="100" t="s">
        <v>68</v>
      </c>
    </row>
    <row r="26" spans="2:6" ht="20.100000000000001" customHeight="1" x14ac:dyDescent="0.2">
      <c r="B26" s="253"/>
      <c r="C26" s="68">
        <v>0.45833333333333331</v>
      </c>
      <c r="D26" s="69" t="s">
        <v>0</v>
      </c>
      <c r="E26" s="70">
        <v>0.46527777777777773</v>
      </c>
      <c r="F26" s="100" t="s">
        <v>69</v>
      </c>
    </row>
    <row r="27" spans="2:6" ht="20.100000000000001" customHeight="1" x14ac:dyDescent="0.2">
      <c r="B27" s="253"/>
      <c r="C27" s="319">
        <v>0.47222222222222227</v>
      </c>
      <c r="D27" s="320" t="s">
        <v>0</v>
      </c>
      <c r="E27" s="362">
        <v>0.4861111111111111</v>
      </c>
      <c r="F27" s="359" t="s">
        <v>274</v>
      </c>
    </row>
    <row r="28" spans="2:6" ht="20.100000000000001" customHeight="1" x14ac:dyDescent="0.2">
      <c r="B28" s="253"/>
      <c r="C28" s="68">
        <v>0.54166666666666663</v>
      </c>
      <c r="D28" s="69" t="s">
        <v>0</v>
      </c>
      <c r="E28" s="70">
        <v>0.54861111111111105</v>
      </c>
      <c r="F28" s="100" t="s">
        <v>169</v>
      </c>
    </row>
    <row r="29" spans="2:6" ht="20.100000000000001" customHeight="1" x14ac:dyDescent="0.2">
      <c r="B29" s="253"/>
      <c r="C29" s="68">
        <v>0.55555555555555558</v>
      </c>
      <c r="D29" s="69" t="s">
        <v>0</v>
      </c>
      <c r="E29" s="70">
        <v>0.56597222222222221</v>
      </c>
      <c r="F29" s="100" t="s">
        <v>70</v>
      </c>
    </row>
    <row r="30" spans="2:6" ht="20.100000000000001" customHeight="1" x14ac:dyDescent="0.2">
      <c r="B30" s="253"/>
      <c r="C30" s="68">
        <v>0.57291666666666663</v>
      </c>
      <c r="D30" s="69" t="s">
        <v>0</v>
      </c>
      <c r="E30" s="70">
        <v>0.57986111111111105</v>
      </c>
      <c r="F30" s="135" t="s">
        <v>71</v>
      </c>
    </row>
    <row r="31" spans="2:6" ht="20.100000000000001" customHeight="1" thickBot="1" x14ac:dyDescent="0.25">
      <c r="B31" s="261"/>
      <c r="C31" s="80">
        <v>0.58680555555555558</v>
      </c>
      <c r="D31" s="81" t="s">
        <v>0</v>
      </c>
      <c r="E31" s="82">
        <v>0.59375</v>
      </c>
      <c r="F31" s="97" t="s">
        <v>72</v>
      </c>
    </row>
    <row r="32" spans="2:6" ht="20.100000000000001" customHeight="1" x14ac:dyDescent="0.2">
      <c r="B32" s="72"/>
      <c r="C32" s="73"/>
      <c r="D32" s="73"/>
      <c r="E32" s="74"/>
      <c r="F32" s="75"/>
    </row>
    <row r="33" spans="2:7" s="7" customFormat="1" ht="20.100000000000001" customHeight="1" thickBot="1" x14ac:dyDescent="0.25">
      <c r="B33" s="269" t="s">
        <v>508</v>
      </c>
      <c r="C33" s="270"/>
      <c r="D33" s="270"/>
      <c r="E33" s="74"/>
      <c r="F33" s="133"/>
      <c r="G33" s="9"/>
    </row>
    <row r="34" spans="2:7" s="8" customFormat="1" ht="20.100000000000001" customHeight="1" x14ac:dyDescent="0.2">
      <c r="B34" s="212" t="s">
        <v>144</v>
      </c>
      <c r="C34" s="271" t="s">
        <v>145</v>
      </c>
      <c r="D34" s="256" t="s">
        <v>143</v>
      </c>
      <c r="E34" s="273" t="s">
        <v>146</v>
      </c>
      <c r="F34" s="210" t="s">
        <v>463</v>
      </c>
      <c r="G34" s="7"/>
    </row>
    <row r="35" spans="2:7" ht="20.100000000000001" customHeight="1" thickBot="1" x14ac:dyDescent="0.25">
      <c r="B35" s="213"/>
      <c r="C35" s="272"/>
      <c r="D35" s="257"/>
      <c r="E35" s="274"/>
      <c r="F35" s="211"/>
      <c r="G35" s="8"/>
    </row>
    <row r="36" spans="2:7" ht="20.100000000000001" customHeight="1" thickTop="1" x14ac:dyDescent="0.2">
      <c r="B36" s="366">
        <v>46128</v>
      </c>
      <c r="C36" s="181">
        <v>0.43055555555555558</v>
      </c>
      <c r="D36" s="182" t="s">
        <v>0</v>
      </c>
      <c r="E36" s="183">
        <v>0.4375</v>
      </c>
      <c r="F36" s="184" t="s">
        <v>52</v>
      </c>
    </row>
    <row r="37" spans="2:7" ht="20.100000000000001" customHeight="1" x14ac:dyDescent="0.2">
      <c r="B37" s="253"/>
      <c r="C37" s="68">
        <v>0.44444444444444442</v>
      </c>
      <c r="D37" s="69" t="s">
        <v>0</v>
      </c>
      <c r="E37" s="70">
        <v>0.4548611111111111</v>
      </c>
      <c r="F37" s="100" t="s">
        <v>53</v>
      </c>
    </row>
    <row r="38" spans="2:7" ht="20.100000000000001" customHeight="1" x14ac:dyDescent="0.2">
      <c r="B38" s="253"/>
      <c r="C38" s="319">
        <v>0.46180555555555558</v>
      </c>
      <c r="D38" s="320" t="s">
        <v>0</v>
      </c>
      <c r="E38" s="362">
        <v>0.46875</v>
      </c>
      <c r="F38" s="359" t="s">
        <v>54</v>
      </c>
    </row>
    <row r="39" spans="2:7" ht="20.100000000000001" customHeight="1" x14ac:dyDescent="0.2">
      <c r="B39" s="253"/>
      <c r="C39" s="61">
        <v>0.54166666666666663</v>
      </c>
      <c r="D39" s="62" t="s">
        <v>0</v>
      </c>
      <c r="E39" s="63">
        <v>0.55555555555555558</v>
      </c>
      <c r="F39" s="99" t="s">
        <v>55</v>
      </c>
    </row>
    <row r="40" spans="2:7" ht="20.100000000000001" customHeight="1" x14ac:dyDescent="0.2">
      <c r="B40" s="253"/>
      <c r="C40" s="68">
        <v>0.5625</v>
      </c>
      <c r="D40" s="69" t="s">
        <v>0</v>
      </c>
      <c r="E40" s="70">
        <v>0.57638888888888895</v>
      </c>
      <c r="F40" s="100" t="s">
        <v>56</v>
      </c>
    </row>
    <row r="41" spans="2:7" ht="20.100000000000001" customHeight="1" x14ac:dyDescent="0.2">
      <c r="B41" s="232"/>
      <c r="C41" s="328">
        <v>0.58333333333333337</v>
      </c>
      <c r="D41" s="329" t="s">
        <v>0</v>
      </c>
      <c r="E41" s="330">
        <v>0.59722222222222221</v>
      </c>
      <c r="F41" s="354" t="s">
        <v>185</v>
      </c>
    </row>
    <row r="42" spans="2:7" ht="20.100000000000001" customHeight="1" x14ac:dyDescent="0.2">
      <c r="B42" s="366">
        <v>46129</v>
      </c>
      <c r="C42" s="181">
        <v>0.40277777777777773</v>
      </c>
      <c r="D42" s="182" t="s">
        <v>0</v>
      </c>
      <c r="E42" s="183">
        <v>0.41666666666666669</v>
      </c>
      <c r="F42" s="184" t="s">
        <v>210</v>
      </c>
    </row>
    <row r="43" spans="2:7" ht="20.100000000000001" customHeight="1" x14ac:dyDescent="0.2">
      <c r="B43" s="253"/>
      <c r="C43" s="68">
        <v>0.4236111111111111</v>
      </c>
      <c r="D43" s="69" t="s">
        <v>0</v>
      </c>
      <c r="E43" s="70">
        <v>0.44097222222222227</v>
      </c>
      <c r="F43" s="100" t="s">
        <v>263</v>
      </c>
    </row>
    <row r="44" spans="2:7" ht="20.100000000000001" customHeight="1" x14ac:dyDescent="0.2">
      <c r="B44" s="253"/>
      <c r="C44" s="328">
        <v>0.44791666666666669</v>
      </c>
      <c r="D44" s="329" t="s">
        <v>0</v>
      </c>
      <c r="E44" s="330">
        <v>0.45833333333333331</v>
      </c>
      <c r="F44" s="354" t="s">
        <v>57</v>
      </c>
    </row>
    <row r="45" spans="2:7" s="12" customFormat="1" ht="20.100000000000001" customHeight="1" thickBot="1" x14ac:dyDescent="0.25">
      <c r="B45" s="261"/>
      <c r="C45" s="80">
        <v>0.46180555555555558</v>
      </c>
      <c r="D45" s="81" t="s">
        <v>0</v>
      </c>
      <c r="E45" s="82">
        <v>0.47569444444444442</v>
      </c>
      <c r="F45" s="97" t="s">
        <v>264</v>
      </c>
      <c r="G45" s="9"/>
    </row>
    <row r="46" spans="2:7" s="12" customFormat="1" ht="30" customHeight="1" x14ac:dyDescent="0.2">
      <c r="B46" s="242" t="str">
        <f>[2]R４市町村名簿リンク!$D$13</f>
        <v>　　　［宇陀市：環境対策課］〒633-0292宇陀市榛原下井足１７－３</v>
      </c>
      <c r="C46" s="243"/>
      <c r="D46" s="243"/>
      <c r="E46" s="243"/>
      <c r="F46" s="243"/>
    </row>
    <row r="47" spans="2:7" ht="21" customHeight="1" x14ac:dyDescent="0.2">
      <c r="B47" s="220" t="str">
        <f>[2]R４市町村名簿リンク!$E$13</f>
        <v>　　　　　電話　0745-82-2202 ・ FAX　0745-82-7234</v>
      </c>
      <c r="C47" s="227"/>
      <c r="D47" s="227"/>
      <c r="E47" s="227"/>
      <c r="F47" s="227"/>
      <c r="G47" s="12"/>
    </row>
    <row r="48" spans="2:7" s="11" customFormat="1" x14ac:dyDescent="0.2">
      <c r="B48" s="1"/>
      <c r="C48" s="1"/>
      <c r="D48" s="3"/>
      <c r="E48" s="21"/>
      <c r="F48" s="4"/>
    </row>
    <row r="49" spans="2:6" s="11" customFormat="1" x14ac:dyDescent="0.2">
      <c r="B49" s="1"/>
      <c r="C49" s="1"/>
      <c r="D49" s="3"/>
      <c r="E49" s="21"/>
      <c r="F49" s="4"/>
    </row>
    <row r="50" spans="2:6" s="12" customFormat="1" ht="30" customHeight="1" x14ac:dyDescent="0.2">
      <c r="B50" s="251"/>
      <c r="C50" s="251"/>
      <c r="D50" s="251"/>
      <c r="E50" s="251"/>
      <c r="F50" s="251"/>
    </row>
    <row r="51" spans="2:6" s="12" customFormat="1" ht="30" customHeight="1" x14ac:dyDescent="0.2">
      <c r="B51" s="251"/>
      <c r="C51" s="251"/>
      <c r="D51" s="251"/>
      <c r="E51" s="251"/>
      <c r="F51" s="251"/>
    </row>
    <row r="52" spans="2:6" s="12" customFormat="1" ht="30" customHeight="1" x14ac:dyDescent="0.2">
      <c r="B52" s="251"/>
      <c r="C52" s="251"/>
      <c r="D52" s="251"/>
      <c r="E52" s="251"/>
      <c r="F52" s="251"/>
    </row>
    <row r="53" spans="2:6" x14ac:dyDescent="0.2">
      <c r="B53" s="14"/>
      <c r="C53" s="14"/>
      <c r="D53" s="16"/>
      <c r="E53" s="20"/>
      <c r="F53" s="19"/>
    </row>
  </sheetData>
  <mergeCells count="22">
    <mergeCell ref="F34:F35"/>
    <mergeCell ref="B4:C4"/>
    <mergeCell ref="B5:B6"/>
    <mergeCell ref="C5:C6"/>
    <mergeCell ref="D5:D6"/>
    <mergeCell ref="E5:E6"/>
    <mergeCell ref="B51:F51"/>
    <mergeCell ref="B52:F52"/>
    <mergeCell ref="B50:F50"/>
    <mergeCell ref="F5:F6"/>
    <mergeCell ref="B7:B15"/>
    <mergeCell ref="B16:B23"/>
    <mergeCell ref="B24:B31"/>
    <mergeCell ref="B33:D33"/>
    <mergeCell ref="B36:B41"/>
    <mergeCell ref="B42:B45"/>
    <mergeCell ref="B46:F46"/>
    <mergeCell ref="B47:F47"/>
    <mergeCell ref="B34:B35"/>
    <mergeCell ref="C34:C35"/>
    <mergeCell ref="D34:D35"/>
    <mergeCell ref="E34:E35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BDE4-7271-4420-AE23-0E116640108A}">
  <dimension ref="A2:G42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1:7" ht="16.2" x14ac:dyDescent="0.2">
      <c r="A2" s="6"/>
      <c r="B2" s="13"/>
      <c r="C2" s="14"/>
      <c r="D2" s="15"/>
      <c r="E2" s="16"/>
      <c r="F2" s="19"/>
      <c r="G2" s="9"/>
    </row>
    <row r="3" spans="1:7" ht="28.8" x14ac:dyDescent="0.5">
      <c r="A3" s="34"/>
      <c r="B3" s="122" t="s">
        <v>221</v>
      </c>
      <c r="C3" s="77"/>
      <c r="D3" s="77"/>
      <c r="E3" s="3"/>
      <c r="F3" s="4"/>
      <c r="G3" s="11"/>
    </row>
    <row r="4" spans="1:7" ht="22.8" thickBot="1" x14ac:dyDescent="0.25">
      <c r="A4" s="6"/>
      <c r="B4" s="277" t="s">
        <v>505</v>
      </c>
      <c r="C4" s="277"/>
      <c r="D4" s="277"/>
      <c r="E4" s="16"/>
      <c r="F4" s="23"/>
      <c r="G4" s="9"/>
    </row>
    <row r="5" spans="1:7" ht="20.100000000000001" customHeight="1" x14ac:dyDescent="0.2">
      <c r="A5" s="33"/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1:7" ht="20.100000000000001" customHeight="1" thickBot="1" x14ac:dyDescent="0.25">
      <c r="A6" s="33"/>
      <c r="B6" s="213"/>
      <c r="C6" s="215"/>
      <c r="D6" s="257"/>
      <c r="E6" s="237"/>
      <c r="F6" s="211"/>
      <c r="G6" s="8"/>
    </row>
    <row r="7" spans="1:7" ht="20.100000000000001" customHeight="1" thickTop="1" x14ac:dyDescent="0.2">
      <c r="A7" s="6"/>
      <c r="B7" s="253">
        <v>46132</v>
      </c>
      <c r="C7" s="61">
        <v>0.39583333333333331</v>
      </c>
      <c r="D7" s="62" t="s">
        <v>0</v>
      </c>
      <c r="E7" s="63">
        <v>0.40972222222222227</v>
      </c>
      <c r="F7" s="99" t="s">
        <v>47</v>
      </c>
      <c r="G7" s="9"/>
    </row>
    <row r="8" spans="1:7" ht="20.100000000000001" customHeight="1" x14ac:dyDescent="0.2">
      <c r="A8" s="6"/>
      <c r="B8" s="253"/>
      <c r="C8" s="68">
        <v>0.41319444444444442</v>
      </c>
      <c r="D8" s="69" t="s">
        <v>0</v>
      </c>
      <c r="E8" s="70">
        <v>0.4236111111111111</v>
      </c>
      <c r="F8" s="100" t="s">
        <v>161</v>
      </c>
      <c r="G8" s="9"/>
    </row>
    <row r="9" spans="1:7" ht="20.100000000000001" customHeight="1" x14ac:dyDescent="0.2">
      <c r="A9" s="6"/>
      <c r="B9" s="253"/>
      <c r="C9" s="68">
        <v>0.43055555555555558</v>
      </c>
      <c r="D9" s="69" t="s">
        <v>0</v>
      </c>
      <c r="E9" s="70">
        <v>0.43402777777777773</v>
      </c>
      <c r="F9" s="100" t="s">
        <v>48</v>
      </c>
      <c r="G9" s="9"/>
    </row>
    <row r="10" spans="1:7" ht="20.100000000000001" customHeight="1" x14ac:dyDescent="0.2">
      <c r="A10" s="6"/>
      <c r="B10" s="253"/>
      <c r="C10" s="68">
        <v>0.44097222222222227</v>
      </c>
      <c r="D10" s="69" t="s">
        <v>0</v>
      </c>
      <c r="E10" s="70">
        <v>0.4513888888888889</v>
      </c>
      <c r="F10" s="100" t="s">
        <v>186</v>
      </c>
      <c r="G10" s="9"/>
    </row>
    <row r="11" spans="1:7" ht="20.100000000000001" customHeight="1" x14ac:dyDescent="0.2">
      <c r="A11" s="6"/>
      <c r="B11" s="253"/>
      <c r="C11" s="319">
        <v>0.4548611111111111</v>
      </c>
      <c r="D11" s="320" t="s">
        <v>0</v>
      </c>
      <c r="E11" s="362">
        <v>0.46527777777777773</v>
      </c>
      <c r="F11" s="359" t="s">
        <v>187</v>
      </c>
      <c r="G11" s="9"/>
    </row>
    <row r="12" spans="1:7" ht="20.100000000000001" customHeight="1" x14ac:dyDescent="0.2">
      <c r="A12" s="6"/>
      <c r="B12" s="253"/>
      <c r="C12" s="61">
        <v>0.53472222222222221</v>
      </c>
      <c r="D12" s="62" t="s">
        <v>0</v>
      </c>
      <c r="E12" s="63">
        <v>0.54861111111111105</v>
      </c>
      <c r="F12" s="99" t="s">
        <v>49</v>
      </c>
      <c r="G12" s="9"/>
    </row>
    <row r="13" spans="1:7" ht="20.100000000000001" customHeight="1" x14ac:dyDescent="0.2">
      <c r="A13" s="6"/>
      <c r="B13" s="253"/>
      <c r="C13" s="68">
        <v>0.55555555555555558</v>
      </c>
      <c r="D13" s="69" t="s">
        <v>0</v>
      </c>
      <c r="E13" s="70">
        <v>0.5625</v>
      </c>
      <c r="F13" s="100" t="s">
        <v>50</v>
      </c>
      <c r="G13" s="9"/>
    </row>
    <row r="14" spans="1:7" ht="20.100000000000001" customHeight="1" x14ac:dyDescent="0.2">
      <c r="A14" s="6"/>
      <c r="B14" s="253"/>
      <c r="C14" s="68">
        <v>0.56944444444444442</v>
      </c>
      <c r="D14" s="69" t="s">
        <v>0</v>
      </c>
      <c r="E14" s="70">
        <v>0.57638888888888895</v>
      </c>
      <c r="F14" s="100" t="s">
        <v>245</v>
      </c>
      <c r="G14" s="9"/>
    </row>
    <row r="15" spans="1:7" ht="20.100000000000001" customHeight="1" x14ac:dyDescent="0.2">
      <c r="A15" s="6"/>
      <c r="B15" s="253"/>
      <c r="C15" s="68">
        <v>0.58333333333333337</v>
      </c>
      <c r="D15" s="69" t="s">
        <v>0</v>
      </c>
      <c r="E15" s="70">
        <v>0.59375</v>
      </c>
      <c r="F15" s="100" t="s">
        <v>51</v>
      </c>
      <c r="G15" s="9"/>
    </row>
    <row r="16" spans="1:7" ht="20.100000000000001" customHeight="1" thickBot="1" x14ac:dyDescent="0.25">
      <c r="A16" s="6"/>
      <c r="B16" s="261"/>
      <c r="C16" s="80">
        <v>0.60069444444444442</v>
      </c>
      <c r="D16" s="81" t="s">
        <v>0</v>
      </c>
      <c r="E16" s="82">
        <v>0.61111111111111105</v>
      </c>
      <c r="F16" s="97" t="s">
        <v>188</v>
      </c>
      <c r="G16" s="9"/>
    </row>
    <row r="17" spans="1:7" ht="20.100000000000001" customHeight="1" x14ac:dyDescent="0.2">
      <c r="A17" s="6"/>
      <c r="B17" s="72"/>
      <c r="C17" s="73"/>
      <c r="D17" s="73"/>
      <c r="E17" s="74"/>
      <c r="F17" s="75"/>
      <c r="G17" s="9"/>
    </row>
    <row r="18" spans="1:7" ht="20.100000000000001" customHeight="1" thickBot="1" x14ac:dyDescent="0.25">
      <c r="A18" s="6"/>
      <c r="B18" s="269" t="s">
        <v>506</v>
      </c>
      <c r="C18" s="270"/>
      <c r="D18" s="270"/>
      <c r="E18" s="74"/>
      <c r="F18" s="133"/>
      <c r="G18" s="9"/>
    </row>
    <row r="19" spans="1:7" ht="20.100000000000001" customHeight="1" x14ac:dyDescent="0.2">
      <c r="A19" s="33"/>
      <c r="B19" s="212" t="s">
        <v>144</v>
      </c>
      <c r="C19" s="214" t="s">
        <v>145</v>
      </c>
      <c r="D19" s="256" t="s">
        <v>143</v>
      </c>
      <c r="E19" s="236" t="s">
        <v>146</v>
      </c>
      <c r="F19" s="210" t="s">
        <v>463</v>
      </c>
      <c r="G19" s="7"/>
    </row>
    <row r="20" spans="1:7" ht="20.100000000000001" customHeight="1" thickBot="1" x14ac:dyDescent="0.25">
      <c r="A20" s="33"/>
      <c r="B20" s="213"/>
      <c r="C20" s="215"/>
      <c r="D20" s="257"/>
      <c r="E20" s="237"/>
      <c r="F20" s="211"/>
      <c r="G20" s="8"/>
    </row>
    <row r="21" spans="1:7" ht="20.100000000000001" customHeight="1" thickTop="1" x14ac:dyDescent="0.2">
      <c r="A21" s="6"/>
      <c r="B21" s="253">
        <v>46133</v>
      </c>
      <c r="C21" s="43">
        <v>0.40625</v>
      </c>
      <c r="D21" s="67" t="s">
        <v>0</v>
      </c>
      <c r="E21" s="53">
        <v>0.45833333333333331</v>
      </c>
      <c r="F21" s="95" t="s">
        <v>38</v>
      </c>
      <c r="G21" s="9"/>
    </row>
    <row r="22" spans="1:7" ht="20.100000000000001" customHeight="1" x14ac:dyDescent="0.2">
      <c r="A22" s="6"/>
      <c r="B22" s="232"/>
      <c r="C22" s="43">
        <v>0.54166666666666663</v>
      </c>
      <c r="D22" s="67" t="s">
        <v>0</v>
      </c>
      <c r="E22" s="53">
        <v>0.57638888888888895</v>
      </c>
      <c r="F22" s="95" t="s">
        <v>189</v>
      </c>
      <c r="G22" s="9"/>
    </row>
    <row r="23" spans="1:7" ht="20.100000000000001" customHeight="1" x14ac:dyDescent="0.2">
      <c r="A23" s="6"/>
      <c r="B23" s="253">
        <v>46134</v>
      </c>
      <c r="C23" s="61">
        <v>0.39583333333333331</v>
      </c>
      <c r="D23" s="62" t="s">
        <v>0</v>
      </c>
      <c r="E23" s="63">
        <v>0.40625</v>
      </c>
      <c r="F23" s="99" t="s">
        <v>39</v>
      </c>
      <c r="G23" s="9"/>
    </row>
    <row r="24" spans="1:7" ht="20.100000000000001" customHeight="1" x14ac:dyDescent="0.2">
      <c r="A24" s="6"/>
      <c r="B24" s="253"/>
      <c r="C24" s="68">
        <v>0.41319444444444442</v>
      </c>
      <c r="D24" s="69" t="s">
        <v>0</v>
      </c>
      <c r="E24" s="70">
        <v>0.42708333333333331</v>
      </c>
      <c r="F24" s="100" t="s">
        <v>40</v>
      </c>
      <c r="G24" s="9"/>
    </row>
    <row r="25" spans="1:7" ht="20.100000000000001" customHeight="1" x14ac:dyDescent="0.2">
      <c r="A25" s="6"/>
      <c r="B25" s="253"/>
      <c r="C25" s="68">
        <v>0.43055555555555558</v>
      </c>
      <c r="D25" s="69" t="s">
        <v>0</v>
      </c>
      <c r="E25" s="70">
        <v>0.44097222222222227</v>
      </c>
      <c r="F25" s="100" t="s">
        <v>162</v>
      </c>
      <c r="G25" s="9"/>
    </row>
    <row r="26" spans="1:7" ht="20.100000000000001" customHeight="1" x14ac:dyDescent="0.2">
      <c r="A26" s="6"/>
      <c r="B26" s="253"/>
      <c r="C26" s="328">
        <v>0.44791666666666669</v>
      </c>
      <c r="D26" s="329" t="s">
        <v>0</v>
      </c>
      <c r="E26" s="330">
        <v>0.45833333333333331</v>
      </c>
      <c r="F26" s="354" t="s">
        <v>190</v>
      </c>
      <c r="G26" s="9"/>
    </row>
    <row r="27" spans="1:7" ht="20.100000000000001" customHeight="1" x14ac:dyDescent="0.2">
      <c r="A27" s="6"/>
      <c r="B27" s="253"/>
      <c r="C27" s="319">
        <v>0.46875</v>
      </c>
      <c r="D27" s="320" t="s">
        <v>0</v>
      </c>
      <c r="E27" s="362">
        <v>0.4861111111111111</v>
      </c>
      <c r="F27" s="359" t="s">
        <v>163</v>
      </c>
      <c r="G27" s="9"/>
    </row>
    <row r="28" spans="1:7" ht="20.100000000000001" customHeight="1" x14ac:dyDescent="0.2">
      <c r="A28" s="6"/>
      <c r="B28" s="253"/>
      <c r="C28" s="61">
        <v>0.54166666666666663</v>
      </c>
      <c r="D28" s="62" t="s">
        <v>0</v>
      </c>
      <c r="E28" s="63">
        <v>0.55208333333333337</v>
      </c>
      <c r="F28" s="99" t="s">
        <v>41</v>
      </c>
      <c r="G28" s="9"/>
    </row>
    <row r="29" spans="1:7" ht="20.100000000000001" customHeight="1" x14ac:dyDescent="0.2">
      <c r="A29" s="6"/>
      <c r="B29" s="232"/>
      <c r="C29" s="319">
        <v>0.55902777777777779</v>
      </c>
      <c r="D29" s="320" t="s">
        <v>0</v>
      </c>
      <c r="E29" s="362">
        <v>0.56944444444444442</v>
      </c>
      <c r="F29" s="359" t="s">
        <v>42</v>
      </c>
      <c r="G29" s="9"/>
    </row>
    <row r="30" spans="1:7" ht="20.100000000000001" customHeight="1" x14ac:dyDescent="0.2">
      <c r="A30" s="6"/>
      <c r="B30" s="366">
        <v>46135</v>
      </c>
      <c r="C30" s="181">
        <v>0.375</v>
      </c>
      <c r="D30" s="182" t="s">
        <v>0</v>
      </c>
      <c r="E30" s="183">
        <v>0.40972222222222227</v>
      </c>
      <c r="F30" s="184" t="s">
        <v>237</v>
      </c>
      <c r="G30" s="9"/>
    </row>
    <row r="31" spans="1:7" ht="20.100000000000001" customHeight="1" x14ac:dyDescent="0.2">
      <c r="A31" s="6"/>
      <c r="B31" s="253"/>
      <c r="C31" s="328">
        <v>0.4201388888888889</v>
      </c>
      <c r="D31" s="329" t="s">
        <v>0</v>
      </c>
      <c r="E31" s="330">
        <v>0.44791666666666669</v>
      </c>
      <c r="F31" s="354" t="s">
        <v>43</v>
      </c>
      <c r="G31" s="9"/>
    </row>
    <row r="32" spans="1:7" ht="20.100000000000001" customHeight="1" x14ac:dyDescent="0.2">
      <c r="A32" s="6"/>
      <c r="B32" s="253"/>
      <c r="C32" s="319">
        <v>0.45833333333333331</v>
      </c>
      <c r="D32" s="320" t="s">
        <v>0</v>
      </c>
      <c r="E32" s="362">
        <v>0.4861111111111111</v>
      </c>
      <c r="F32" s="359" t="s">
        <v>44</v>
      </c>
      <c r="G32" s="9"/>
    </row>
    <row r="33" spans="1:7" ht="20.100000000000001" customHeight="1" x14ac:dyDescent="0.2">
      <c r="A33" s="6"/>
      <c r="B33" s="253"/>
      <c r="C33" s="61">
        <v>0.54861111111111105</v>
      </c>
      <c r="D33" s="62" t="s">
        <v>0</v>
      </c>
      <c r="E33" s="63">
        <v>0.5625</v>
      </c>
      <c r="F33" s="99" t="s">
        <v>45</v>
      </c>
      <c r="G33" s="9"/>
    </row>
    <row r="34" spans="1:7" ht="20.100000000000001" customHeight="1" x14ac:dyDescent="0.2">
      <c r="A34" s="6"/>
      <c r="B34" s="232"/>
      <c r="C34" s="328">
        <v>0.56944444444444442</v>
      </c>
      <c r="D34" s="329" t="s">
        <v>0</v>
      </c>
      <c r="E34" s="330">
        <v>0.58333333333333337</v>
      </c>
      <c r="F34" s="354" t="s">
        <v>191</v>
      </c>
      <c r="G34" s="9"/>
    </row>
    <row r="35" spans="1:7" ht="20.100000000000001" customHeight="1" x14ac:dyDescent="0.2">
      <c r="A35" s="6"/>
      <c r="B35" s="366">
        <v>46136</v>
      </c>
      <c r="C35" s="181">
        <v>0.39583333333333331</v>
      </c>
      <c r="D35" s="182" t="s">
        <v>0</v>
      </c>
      <c r="E35" s="183">
        <v>0.40625</v>
      </c>
      <c r="F35" s="184" t="s">
        <v>247</v>
      </c>
      <c r="G35" s="9"/>
    </row>
    <row r="36" spans="1:7" ht="20.100000000000001" customHeight="1" x14ac:dyDescent="0.2">
      <c r="A36" s="6"/>
      <c r="B36" s="253"/>
      <c r="C36" s="68">
        <v>0.41319444444444442</v>
      </c>
      <c r="D36" s="69" t="s">
        <v>0</v>
      </c>
      <c r="E36" s="70">
        <v>0.4236111111111111</v>
      </c>
      <c r="F36" s="100" t="s">
        <v>246</v>
      </c>
      <c r="G36" s="9"/>
    </row>
    <row r="37" spans="1:7" ht="20.100000000000001" customHeight="1" x14ac:dyDescent="0.2">
      <c r="A37" s="6"/>
      <c r="B37" s="253"/>
      <c r="C37" s="68">
        <v>0.43055555555555558</v>
      </c>
      <c r="D37" s="69" t="s">
        <v>0</v>
      </c>
      <c r="E37" s="70">
        <v>0.4375</v>
      </c>
      <c r="F37" s="100" t="s">
        <v>46</v>
      </c>
      <c r="G37" s="9"/>
    </row>
    <row r="38" spans="1:7" ht="20.100000000000001" customHeight="1" thickBot="1" x14ac:dyDescent="0.25">
      <c r="A38" s="6"/>
      <c r="B38" s="261"/>
      <c r="C38" s="80">
        <v>0.44444444444444442</v>
      </c>
      <c r="D38" s="81" t="s">
        <v>0</v>
      </c>
      <c r="E38" s="82">
        <v>0.45833333333333331</v>
      </c>
      <c r="F38" s="97" t="s">
        <v>265</v>
      </c>
      <c r="G38" s="9"/>
    </row>
    <row r="39" spans="1:7" ht="26.4" x14ac:dyDescent="0.2">
      <c r="A39" s="35"/>
      <c r="B39" s="242" t="str">
        <f>[5]R６市町村名簿リンク!$D$13</f>
        <v>　　　［宇陀市：環境対策課］〒633-0292宇陀市榛原下井足１７－３</v>
      </c>
      <c r="C39" s="243"/>
      <c r="D39" s="243"/>
      <c r="E39" s="243"/>
      <c r="F39" s="243"/>
      <c r="G39" s="12"/>
    </row>
    <row r="40" spans="1:7" ht="26.4" x14ac:dyDescent="0.2">
      <c r="A40" s="35"/>
      <c r="B40" s="220" t="str">
        <f>[5]R６市町村名簿リンク!$E$13</f>
        <v>　　　　　電話　0745-82-2202 ・ FAX　0745-82-7234</v>
      </c>
      <c r="C40" s="227"/>
      <c r="D40" s="227"/>
      <c r="E40" s="227"/>
      <c r="F40" s="227"/>
      <c r="G40" s="12"/>
    </row>
    <row r="41" spans="1:7" ht="22.2" x14ac:dyDescent="0.2">
      <c r="A41" s="35"/>
      <c r="B41" s="72"/>
      <c r="C41" s="73"/>
      <c r="D41" s="94"/>
      <c r="E41" s="74"/>
      <c r="F41" s="75"/>
      <c r="G41" s="12"/>
    </row>
    <row r="42" spans="1:7" ht="22.2" x14ac:dyDescent="0.2">
      <c r="A42" s="6"/>
      <c r="B42" s="72"/>
      <c r="C42" s="73"/>
      <c r="D42" s="73"/>
      <c r="E42" s="74"/>
      <c r="F42" s="75"/>
      <c r="G42" s="9"/>
    </row>
  </sheetData>
  <mergeCells count="19">
    <mergeCell ref="B40:F40"/>
    <mergeCell ref="F19:F20"/>
    <mergeCell ref="B21:B22"/>
    <mergeCell ref="B23:B29"/>
    <mergeCell ref="B30:B34"/>
    <mergeCell ref="B35:B38"/>
    <mergeCell ref="B39:F39"/>
    <mergeCell ref="E19:E20"/>
    <mergeCell ref="B7:B16"/>
    <mergeCell ref="B18:D18"/>
    <mergeCell ref="B19:B20"/>
    <mergeCell ref="C19:C20"/>
    <mergeCell ref="D19:D20"/>
    <mergeCell ref="F5:F6"/>
    <mergeCell ref="B4:D4"/>
    <mergeCell ref="B5:B6"/>
    <mergeCell ref="C5:C6"/>
    <mergeCell ref="D5:D6"/>
    <mergeCell ref="E5:E6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 xml:space="preserve">&amp;C令和３年度集合注射日程表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6.2" x14ac:dyDescent="0.2"/>
  <cols>
    <col min="1" max="1" width="10.6640625" style="13" customWidth="1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72.88671875" style="18" customWidth="1"/>
    <col min="7" max="16384" width="9" style="9"/>
  </cols>
  <sheetData>
    <row r="2" spans="1:7" s="11" customFormat="1" x14ac:dyDescent="0.2">
      <c r="A2" s="34"/>
      <c r="B2" s="13"/>
      <c r="C2" s="14"/>
      <c r="D2" s="14"/>
      <c r="E2" s="16"/>
      <c r="F2" s="16"/>
      <c r="G2" s="9"/>
    </row>
    <row r="3" spans="1:7" s="7" customFormat="1" ht="22.5" customHeight="1" thickBot="1" x14ac:dyDescent="0.25">
      <c r="A3" s="33"/>
      <c r="B3" s="122" t="s">
        <v>222</v>
      </c>
      <c r="C3" s="1"/>
      <c r="D3" s="1"/>
      <c r="E3" s="3"/>
      <c r="F3" s="37"/>
      <c r="G3" s="11"/>
    </row>
    <row r="4" spans="1:7" s="8" customFormat="1" ht="15.75" customHeight="1" x14ac:dyDescent="0.2">
      <c r="A4" s="33"/>
      <c r="B4" s="212" t="s">
        <v>144</v>
      </c>
      <c r="C4" s="214" t="s">
        <v>145</v>
      </c>
      <c r="D4" s="256" t="s">
        <v>143</v>
      </c>
      <c r="E4" s="236" t="s">
        <v>146</v>
      </c>
      <c r="F4" s="210" t="s">
        <v>463</v>
      </c>
      <c r="G4" s="7"/>
    </row>
    <row r="5" spans="1:7" ht="18" customHeight="1" thickBot="1" x14ac:dyDescent="0.25">
      <c r="A5" s="36"/>
      <c r="B5" s="213"/>
      <c r="C5" s="215"/>
      <c r="D5" s="257"/>
      <c r="E5" s="237"/>
      <c r="F5" s="211"/>
      <c r="G5" s="8"/>
    </row>
    <row r="6" spans="1:7" ht="20.100000000000001" customHeight="1" thickTop="1" x14ac:dyDescent="0.2">
      <c r="A6" s="6"/>
      <c r="B6" s="253">
        <v>46127</v>
      </c>
      <c r="C6" s="88">
        <v>0.39583333333333331</v>
      </c>
      <c r="D6" s="84" t="s">
        <v>0</v>
      </c>
      <c r="E6" s="89">
        <v>0.41666666666666669</v>
      </c>
      <c r="F6" s="98" t="s">
        <v>566</v>
      </c>
    </row>
    <row r="7" spans="1:7" ht="20.100000000000001" customHeight="1" x14ac:dyDescent="0.2">
      <c r="A7" s="6"/>
      <c r="B7" s="253"/>
      <c r="C7" s="68">
        <v>0.42708333333333331</v>
      </c>
      <c r="D7" s="69" t="s">
        <v>0</v>
      </c>
      <c r="E7" s="70">
        <v>0.45833333333333331</v>
      </c>
      <c r="F7" s="100" t="s">
        <v>73</v>
      </c>
    </row>
    <row r="8" spans="1:7" ht="20.100000000000001" customHeight="1" x14ac:dyDescent="0.2">
      <c r="A8" s="6"/>
      <c r="B8" s="253"/>
      <c r="C8" s="319">
        <v>0.46875</v>
      </c>
      <c r="D8" s="320" t="s">
        <v>0</v>
      </c>
      <c r="E8" s="362">
        <v>0.48958333333333331</v>
      </c>
      <c r="F8" s="359" t="s">
        <v>266</v>
      </c>
    </row>
    <row r="9" spans="1:7" ht="20.100000000000001" customHeight="1" x14ac:dyDescent="0.2">
      <c r="A9" s="6"/>
      <c r="B9" s="232"/>
      <c r="C9" s="43">
        <v>0.5625</v>
      </c>
      <c r="D9" s="67" t="s">
        <v>0</v>
      </c>
      <c r="E9" s="53">
        <v>0.64583333333333337</v>
      </c>
      <c r="F9" s="95" t="s">
        <v>567</v>
      </c>
    </row>
    <row r="10" spans="1:7" ht="20.100000000000001" customHeight="1" x14ac:dyDescent="0.2">
      <c r="A10" s="6"/>
      <c r="B10" s="253">
        <v>46128</v>
      </c>
      <c r="C10" s="181">
        <v>0.39583333333333331</v>
      </c>
      <c r="D10" s="182" t="s">
        <v>0</v>
      </c>
      <c r="E10" s="183">
        <v>0.45833333333333331</v>
      </c>
      <c r="F10" s="184" t="s">
        <v>267</v>
      </c>
    </row>
    <row r="11" spans="1:7" ht="20.100000000000001" customHeight="1" x14ac:dyDescent="0.2">
      <c r="A11" s="6"/>
      <c r="B11" s="253"/>
      <c r="C11" s="319">
        <v>0.47222222222222227</v>
      </c>
      <c r="D11" s="320" t="s">
        <v>0</v>
      </c>
      <c r="E11" s="362">
        <v>0.5</v>
      </c>
      <c r="F11" s="359" t="s">
        <v>74</v>
      </c>
    </row>
    <row r="12" spans="1:7" ht="20.100000000000001" customHeight="1" x14ac:dyDescent="0.2">
      <c r="A12" s="6"/>
      <c r="B12" s="253"/>
      <c r="C12" s="61">
        <v>0.56944444444444442</v>
      </c>
      <c r="D12" s="62" t="s">
        <v>0</v>
      </c>
      <c r="E12" s="63">
        <v>0.59027777777777779</v>
      </c>
      <c r="F12" s="99" t="s">
        <v>75</v>
      </c>
    </row>
    <row r="13" spans="1:7" s="12" customFormat="1" ht="20.100000000000001" customHeight="1" thickBot="1" x14ac:dyDescent="0.25">
      <c r="A13" s="6"/>
      <c r="B13" s="261"/>
      <c r="C13" s="80">
        <v>0.60416666666666663</v>
      </c>
      <c r="D13" s="81" t="s">
        <v>0</v>
      </c>
      <c r="E13" s="82">
        <v>0.63194444444444442</v>
      </c>
      <c r="F13" s="97" t="s">
        <v>76</v>
      </c>
      <c r="G13" s="9"/>
    </row>
    <row r="14" spans="1:7" s="12" customFormat="1" ht="30" customHeight="1" x14ac:dyDescent="0.2">
      <c r="A14" s="35"/>
      <c r="B14" s="242" t="str">
        <f>[5]R６市町村名簿リンク!$D$14</f>
        <v>　　　［平群町：住民生活課］〒636-8585生駒郡平群町吉新１－１－１</v>
      </c>
      <c r="C14" s="243"/>
      <c r="D14" s="243"/>
      <c r="E14" s="243"/>
      <c r="F14" s="243"/>
    </row>
    <row r="15" spans="1:7" ht="21" customHeight="1" x14ac:dyDescent="0.2">
      <c r="A15" s="35"/>
      <c r="B15" s="220" t="str">
        <f>[5]R６市町村名簿リンク!$E$14</f>
        <v>　　　　　電話　0745-45-1439 ・ FAX　0745-49-0011</v>
      </c>
      <c r="C15" s="227"/>
      <c r="D15" s="227"/>
      <c r="E15" s="227"/>
      <c r="F15" s="227"/>
      <c r="G15" s="12"/>
    </row>
    <row r="16" spans="1:7" x14ac:dyDescent="0.2">
      <c r="B16" s="14"/>
      <c r="C16" s="14"/>
      <c r="D16" s="16"/>
      <c r="E16" s="20"/>
      <c r="F16" s="20"/>
    </row>
  </sheetData>
  <mergeCells count="9">
    <mergeCell ref="B14:F14"/>
    <mergeCell ref="B15:F15"/>
    <mergeCell ref="B4:B5"/>
    <mergeCell ref="C4:C5"/>
    <mergeCell ref="D4:D5"/>
    <mergeCell ref="E4:E5"/>
    <mergeCell ref="B6:B9"/>
    <mergeCell ref="B10:B13"/>
    <mergeCell ref="F4:F5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G18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16.2" x14ac:dyDescent="0.2">
      <c r="B2" s="13"/>
      <c r="C2" s="14"/>
      <c r="D2" s="14"/>
      <c r="E2" s="16"/>
      <c r="F2" s="19"/>
      <c r="G2" s="9"/>
    </row>
    <row r="3" spans="2:7" s="7" customFormat="1" ht="22.5" customHeight="1" thickBot="1" x14ac:dyDescent="0.25">
      <c r="B3" s="122" t="s">
        <v>223</v>
      </c>
      <c r="C3" s="1"/>
      <c r="D3" s="1"/>
      <c r="E3" s="3"/>
      <c r="F3" s="4" t="s">
        <v>302</v>
      </c>
      <c r="G3" s="11"/>
    </row>
    <row r="4" spans="2:7" s="8" customFormat="1" ht="15.75" customHeight="1" x14ac:dyDescent="0.2">
      <c r="B4" s="212" t="s">
        <v>144</v>
      </c>
      <c r="C4" s="214" t="s">
        <v>145</v>
      </c>
      <c r="D4" s="256" t="s">
        <v>143</v>
      </c>
      <c r="E4" s="236" t="s">
        <v>146</v>
      </c>
      <c r="F4" s="210" t="s">
        <v>463</v>
      </c>
      <c r="G4" s="7"/>
    </row>
    <row r="5" spans="2:7" ht="18" customHeight="1" thickBot="1" x14ac:dyDescent="0.25">
      <c r="B5" s="213"/>
      <c r="C5" s="215"/>
      <c r="D5" s="257"/>
      <c r="E5" s="237"/>
      <c r="F5" s="211"/>
      <c r="G5" s="8"/>
    </row>
    <row r="6" spans="2:7" ht="20.100000000000001" customHeight="1" thickTop="1" x14ac:dyDescent="0.2">
      <c r="B6" s="253">
        <v>46128</v>
      </c>
      <c r="C6" s="88">
        <v>0.40277777777777773</v>
      </c>
      <c r="D6" s="84" t="s">
        <v>0</v>
      </c>
      <c r="E6" s="89">
        <v>0.41666666666666669</v>
      </c>
      <c r="F6" s="98" t="s">
        <v>77</v>
      </c>
    </row>
    <row r="7" spans="2:7" ht="20.100000000000001" customHeight="1" x14ac:dyDescent="0.2">
      <c r="B7" s="253"/>
      <c r="C7" s="68">
        <v>0.43055555555555558</v>
      </c>
      <c r="D7" s="69" t="s">
        <v>0</v>
      </c>
      <c r="E7" s="70">
        <v>0.4513888888888889</v>
      </c>
      <c r="F7" s="100" t="s">
        <v>78</v>
      </c>
    </row>
    <row r="8" spans="2:7" ht="20.100000000000001" customHeight="1" x14ac:dyDescent="0.2">
      <c r="B8" s="253"/>
      <c r="C8" s="319">
        <v>0.45833333333333331</v>
      </c>
      <c r="D8" s="320" t="s">
        <v>0</v>
      </c>
      <c r="E8" s="362">
        <v>0.47916666666666669</v>
      </c>
      <c r="F8" s="359" t="s">
        <v>192</v>
      </c>
    </row>
    <row r="9" spans="2:7" ht="20.100000000000001" customHeight="1" x14ac:dyDescent="0.2">
      <c r="B9" s="253"/>
      <c r="C9" s="61">
        <v>0.56944444444444442</v>
      </c>
      <c r="D9" s="62" t="s">
        <v>0</v>
      </c>
      <c r="E9" s="63">
        <v>0.58333333333333337</v>
      </c>
      <c r="F9" s="99" t="s">
        <v>164</v>
      </c>
    </row>
    <row r="10" spans="2:7" ht="20.100000000000001" customHeight="1" x14ac:dyDescent="0.2">
      <c r="B10" s="253"/>
      <c r="C10" s="68">
        <v>0.59027777777777779</v>
      </c>
      <c r="D10" s="69" t="s">
        <v>0</v>
      </c>
      <c r="E10" s="70">
        <v>0.60416666666666663</v>
      </c>
      <c r="F10" s="100" t="s">
        <v>79</v>
      </c>
    </row>
    <row r="11" spans="2:7" ht="20.100000000000001" customHeight="1" x14ac:dyDescent="0.2">
      <c r="B11" s="232"/>
      <c r="C11" s="319">
        <v>0.61111111111111105</v>
      </c>
      <c r="D11" s="320" t="s">
        <v>0</v>
      </c>
      <c r="E11" s="362">
        <v>0.625</v>
      </c>
      <c r="F11" s="359" t="s">
        <v>80</v>
      </c>
    </row>
    <row r="12" spans="2:7" ht="20.100000000000001" customHeight="1" x14ac:dyDescent="0.2">
      <c r="B12" s="366">
        <v>46129</v>
      </c>
      <c r="C12" s="181">
        <v>0.40277777777777773</v>
      </c>
      <c r="D12" s="182" t="s">
        <v>0</v>
      </c>
      <c r="E12" s="183">
        <v>0.4236111111111111</v>
      </c>
      <c r="F12" s="184" t="s">
        <v>303</v>
      </c>
    </row>
    <row r="13" spans="2:7" ht="20.100000000000001" customHeight="1" x14ac:dyDescent="0.2">
      <c r="B13" s="253"/>
      <c r="C13" s="68">
        <v>0.43055555555555558</v>
      </c>
      <c r="D13" s="69" t="s">
        <v>0</v>
      </c>
      <c r="E13" s="70">
        <v>0.4513888888888889</v>
      </c>
      <c r="F13" s="100" t="s">
        <v>81</v>
      </c>
    </row>
    <row r="14" spans="2:7" ht="20.100000000000001" customHeight="1" x14ac:dyDescent="0.2">
      <c r="B14" s="253"/>
      <c r="C14" s="319">
        <v>0.45833333333333331</v>
      </c>
      <c r="D14" s="320" t="s">
        <v>0</v>
      </c>
      <c r="E14" s="362">
        <v>0.47916666666666669</v>
      </c>
      <c r="F14" s="359" t="s">
        <v>207</v>
      </c>
    </row>
    <row r="15" spans="2:7" ht="20.100000000000001" customHeight="1" x14ac:dyDescent="0.2">
      <c r="B15" s="253"/>
      <c r="C15" s="61">
        <v>0.56944444444444442</v>
      </c>
      <c r="D15" s="62" t="s">
        <v>0</v>
      </c>
      <c r="E15" s="63">
        <v>0.58333333333333337</v>
      </c>
      <c r="F15" s="99" t="s">
        <v>82</v>
      </c>
    </row>
    <row r="16" spans="2:7" s="12" customFormat="1" ht="20.100000000000001" customHeight="1" thickBot="1" x14ac:dyDescent="0.25">
      <c r="B16" s="261"/>
      <c r="C16" s="80">
        <v>0.59027777777777779</v>
      </c>
      <c r="D16" s="81" t="s">
        <v>0</v>
      </c>
      <c r="E16" s="82">
        <v>0.61111111111111105</v>
      </c>
      <c r="F16" s="97" t="s">
        <v>83</v>
      </c>
      <c r="G16" s="9"/>
    </row>
    <row r="17" spans="2:7" s="12" customFormat="1" ht="30" customHeight="1" x14ac:dyDescent="0.2">
      <c r="B17" s="242" t="str">
        <f>[5]R６市町村名簿リンク!$D$15</f>
        <v>　　　［三郷町：住環境政策課］〒636-8535生駒郡三郷町勢野西１－１－１</v>
      </c>
      <c r="C17" s="243"/>
      <c r="D17" s="243"/>
      <c r="E17" s="243"/>
      <c r="F17" s="243"/>
    </row>
    <row r="18" spans="2:7" ht="26.4" x14ac:dyDescent="0.2">
      <c r="B18" s="220" t="str">
        <f>[5]R６市町村名簿リンク!$E$15</f>
        <v>　　　　　電話　0745-43-7342 ・ FAX　0745-73-6334</v>
      </c>
      <c r="C18" s="227"/>
      <c r="D18" s="227"/>
      <c r="E18" s="227"/>
      <c r="F18" s="227"/>
      <c r="G18" s="12"/>
    </row>
  </sheetData>
  <mergeCells count="9">
    <mergeCell ref="B17:F17"/>
    <mergeCell ref="B18:F18"/>
    <mergeCell ref="B4:B5"/>
    <mergeCell ref="C4:C5"/>
    <mergeCell ref="D4:D5"/>
    <mergeCell ref="E4:E5"/>
    <mergeCell ref="F4:F5"/>
    <mergeCell ref="B6:B11"/>
    <mergeCell ref="B12:B16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2E53-D7F7-4E32-84A3-1EBE0AD68955}">
  <dimension ref="A2:F13"/>
  <sheetViews>
    <sheetView workbookViewId="0">
      <selection activeCell="B3" sqref="B3"/>
    </sheetView>
  </sheetViews>
  <sheetFormatPr defaultRowHeight="13.2" x14ac:dyDescent="0.2"/>
  <cols>
    <col min="1" max="1" width="5.21875" customWidth="1"/>
    <col min="2" max="2" width="15.6640625" customWidth="1"/>
    <col min="3" max="3" width="9.33203125" customWidth="1"/>
    <col min="4" max="4" width="4.44140625" customWidth="1"/>
    <col min="5" max="5" width="9.21875" customWidth="1"/>
    <col min="6" max="6" width="47" customWidth="1"/>
  </cols>
  <sheetData>
    <row r="2" spans="1:6" ht="16.2" x14ac:dyDescent="0.2">
      <c r="A2" s="34"/>
      <c r="B2" s="13"/>
      <c r="C2" s="14"/>
      <c r="D2" s="14"/>
      <c r="E2" s="16"/>
      <c r="F2" s="19"/>
    </row>
    <row r="3" spans="1:6" ht="29.4" thickBot="1" x14ac:dyDescent="0.25">
      <c r="A3" s="33"/>
      <c r="B3" s="122" t="s">
        <v>304</v>
      </c>
      <c r="C3" s="1"/>
      <c r="D3" s="1"/>
      <c r="E3" s="3"/>
      <c r="F3" s="38"/>
    </row>
    <row r="4" spans="1:6" ht="14.25" customHeight="1" x14ac:dyDescent="0.2">
      <c r="A4" s="33"/>
      <c r="B4" s="212" t="s">
        <v>144</v>
      </c>
      <c r="C4" s="214" t="s">
        <v>145</v>
      </c>
      <c r="D4" s="256" t="s">
        <v>143</v>
      </c>
      <c r="E4" s="236" t="s">
        <v>146</v>
      </c>
      <c r="F4" s="210" t="s">
        <v>463</v>
      </c>
    </row>
    <row r="5" spans="1:6" ht="15" customHeight="1" thickBot="1" x14ac:dyDescent="0.25">
      <c r="A5" s="36"/>
      <c r="B5" s="213"/>
      <c r="C5" s="215"/>
      <c r="D5" s="257"/>
      <c r="E5" s="237"/>
      <c r="F5" s="211"/>
    </row>
    <row r="6" spans="1:6" ht="20.100000000000001" customHeight="1" thickTop="1" x14ac:dyDescent="0.2">
      <c r="A6" s="6"/>
      <c r="B6" s="253">
        <v>46153</v>
      </c>
      <c r="C6" s="367">
        <v>0.41666666666666669</v>
      </c>
      <c r="D6" s="368" t="s">
        <v>0</v>
      </c>
      <c r="E6" s="369">
        <v>0.47916666666666669</v>
      </c>
      <c r="F6" s="172" t="s">
        <v>444</v>
      </c>
    </row>
    <row r="7" spans="1:6" ht="20.100000000000001" customHeight="1" x14ac:dyDescent="0.2">
      <c r="A7" s="6"/>
      <c r="B7" s="232"/>
      <c r="C7" s="42">
        <v>0.54166666666666663</v>
      </c>
      <c r="D7" s="101" t="s">
        <v>0</v>
      </c>
      <c r="E7" s="54">
        <v>0.60416666666666663</v>
      </c>
      <c r="F7" s="172" t="s">
        <v>445</v>
      </c>
    </row>
    <row r="8" spans="1:6" ht="20.100000000000001" customHeight="1" x14ac:dyDescent="0.2">
      <c r="A8" s="6"/>
      <c r="B8" s="253">
        <v>46155</v>
      </c>
      <c r="C8" s="367">
        <v>0.41666666666666669</v>
      </c>
      <c r="D8" s="368" t="s">
        <v>0</v>
      </c>
      <c r="E8" s="369">
        <v>0.47916666666666669</v>
      </c>
      <c r="F8" s="343" t="s">
        <v>305</v>
      </c>
    </row>
    <row r="9" spans="1:6" ht="20.100000000000001" customHeight="1" x14ac:dyDescent="0.2">
      <c r="A9" s="6"/>
      <c r="B9" s="232"/>
      <c r="C9" s="43">
        <v>0.54166666666666663</v>
      </c>
      <c r="D9" s="67" t="s">
        <v>0</v>
      </c>
      <c r="E9" s="53">
        <v>0.60416666666666663</v>
      </c>
      <c r="F9" s="96" t="s">
        <v>568</v>
      </c>
    </row>
    <row r="10" spans="1:6" ht="20.100000000000001" customHeight="1" x14ac:dyDescent="0.2">
      <c r="A10" s="6"/>
      <c r="B10" s="253">
        <v>46157</v>
      </c>
      <c r="C10" s="367">
        <v>0.41666666666666669</v>
      </c>
      <c r="D10" s="368" t="s">
        <v>0</v>
      </c>
      <c r="E10" s="369">
        <v>0.47916666666666669</v>
      </c>
      <c r="F10" s="96" t="s">
        <v>442</v>
      </c>
    </row>
    <row r="11" spans="1:6" ht="20.100000000000001" customHeight="1" thickBot="1" x14ac:dyDescent="0.25">
      <c r="A11" s="6"/>
      <c r="B11" s="261"/>
      <c r="C11" s="55">
        <v>0.54166666666666663</v>
      </c>
      <c r="D11" s="64" t="s">
        <v>0</v>
      </c>
      <c r="E11" s="57">
        <v>0.60416666666666663</v>
      </c>
      <c r="F11" s="370" t="s">
        <v>443</v>
      </c>
    </row>
    <row r="12" spans="1:6" ht="20.100000000000001" customHeight="1" x14ac:dyDescent="0.2">
      <c r="A12" s="6"/>
      <c r="B12" s="242" t="str">
        <f>[5]R６市町村名簿リンク!$D$16</f>
        <v>　　　［斑鳩町：環境対策課］〒636-0198生駒郡斑鳩町法隆寺西３－７－１２</v>
      </c>
      <c r="C12" s="243"/>
      <c r="D12" s="243"/>
      <c r="E12" s="243"/>
      <c r="F12" s="243"/>
    </row>
    <row r="13" spans="1:6" ht="20.100000000000001" customHeight="1" x14ac:dyDescent="0.2">
      <c r="A13" s="6"/>
      <c r="B13" s="220" t="s">
        <v>595</v>
      </c>
      <c r="C13" s="227"/>
      <c r="D13" s="227"/>
      <c r="E13" s="227"/>
      <c r="F13" s="227"/>
    </row>
  </sheetData>
  <mergeCells count="10">
    <mergeCell ref="B12:F12"/>
    <mergeCell ref="B13:F13"/>
    <mergeCell ref="F4:F5"/>
    <mergeCell ref="B8:B9"/>
    <mergeCell ref="B10:B11"/>
    <mergeCell ref="B6:B7"/>
    <mergeCell ref="B4:B5"/>
    <mergeCell ref="C4:C5"/>
    <mergeCell ref="D4:D5"/>
    <mergeCell ref="E4:E5"/>
  </mergeCells>
  <phoneticPr fontId="4"/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  <headerFooter>
    <oddHeader xml:space="preserve">&amp;C令和３年度集合注射日程表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4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4" spans="2:7" s="7" customFormat="1" ht="22.5" customHeight="1" thickBot="1" x14ac:dyDescent="0.25">
      <c r="B4" s="122" t="s">
        <v>224</v>
      </c>
      <c r="C4" s="1"/>
      <c r="D4" s="1"/>
      <c r="E4" s="3"/>
      <c r="F4" s="4"/>
      <c r="G4" s="28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17.25" customHeight="1" thickTop="1" x14ac:dyDescent="0.2">
      <c r="B7" s="253">
        <v>46122</v>
      </c>
      <c r="C7" s="88">
        <v>0.39583333333333331</v>
      </c>
      <c r="D7" s="84" t="s">
        <v>0</v>
      </c>
      <c r="E7" s="89">
        <v>0.40972222222222221</v>
      </c>
      <c r="F7" s="98" t="s">
        <v>84</v>
      </c>
    </row>
    <row r="8" spans="2:7" ht="17.25" customHeight="1" x14ac:dyDescent="0.2">
      <c r="B8" s="253"/>
      <c r="C8" s="68">
        <v>0.4236111111111111</v>
      </c>
      <c r="D8" s="69" t="s">
        <v>0</v>
      </c>
      <c r="E8" s="70">
        <v>0.4375</v>
      </c>
      <c r="F8" s="100" t="s">
        <v>85</v>
      </c>
    </row>
    <row r="9" spans="2:7" ht="17.25" customHeight="1" x14ac:dyDescent="0.2">
      <c r="B9" s="253"/>
      <c r="C9" s="319">
        <v>0.4513888888888889</v>
      </c>
      <c r="D9" s="320" t="s">
        <v>0</v>
      </c>
      <c r="E9" s="362">
        <v>0.46527777777777779</v>
      </c>
      <c r="F9" s="359" t="s">
        <v>86</v>
      </c>
    </row>
    <row r="10" spans="2:7" ht="17.25" customHeight="1" x14ac:dyDescent="0.2">
      <c r="B10" s="253"/>
      <c r="C10" s="61">
        <v>0.5625</v>
      </c>
      <c r="D10" s="62" t="s">
        <v>0</v>
      </c>
      <c r="E10" s="63">
        <v>0.57638888888888884</v>
      </c>
      <c r="F10" s="99" t="s">
        <v>87</v>
      </c>
    </row>
    <row r="11" spans="2:7" ht="18" customHeight="1" x14ac:dyDescent="0.2">
      <c r="B11" s="253"/>
      <c r="C11" s="68">
        <v>0.59027777777777779</v>
      </c>
      <c r="D11" s="69" t="s">
        <v>0</v>
      </c>
      <c r="E11" s="70">
        <v>0.60416666666666663</v>
      </c>
      <c r="F11" s="100" t="s">
        <v>88</v>
      </c>
    </row>
    <row r="12" spans="2:7" s="12" customFormat="1" ht="22.2" customHeight="1" thickBot="1" x14ac:dyDescent="0.25">
      <c r="B12" s="261"/>
      <c r="C12" s="80">
        <v>0.61805555555555558</v>
      </c>
      <c r="D12" s="81" t="s">
        <v>0</v>
      </c>
      <c r="E12" s="82">
        <v>0.63194444444444442</v>
      </c>
      <c r="F12" s="97" t="s">
        <v>243</v>
      </c>
      <c r="G12" s="9"/>
    </row>
    <row r="13" spans="2:7" s="12" customFormat="1" ht="30" customHeight="1" x14ac:dyDescent="0.2">
      <c r="B13" s="242" t="str">
        <f>[3]R６市町村名簿リンク!$D$17</f>
        <v xml:space="preserve">　　　［安堵町：住民課］〒639-1095 生駒郡安堵町東安堵958 </v>
      </c>
      <c r="C13" s="243"/>
      <c r="D13" s="243"/>
      <c r="E13" s="243"/>
      <c r="F13" s="243"/>
    </row>
    <row r="14" spans="2:7" ht="21" customHeight="1" x14ac:dyDescent="0.2">
      <c r="B14" s="220" t="str">
        <f>[3]R６市町村名簿リンク!$E$17</f>
        <v>　　　　　電話　0743-57-3658 ・ FAX　0743-57-3058</v>
      </c>
      <c r="C14" s="227"/>
      <c r="D14" s="227"/>
      <c r="E14" s="227"/>
      <c r="F14" s="227"/>
      <c r="G14" s="12"/>
    </row>
    <row r="15" spans="2:7" x14ac:dyDescent="0.2">
      <c r="B15" s="14"/>
      <c r="C15" s="14"/>
      <c r="D15" s="16"/>
      <c r="E15" s="20"/>
      <c r="F15" s="19"/>
    </row>
  </sheetData>
  <mergeCells count="8">
    <mergeCell ref="B14:F14"/>
    <mergeCell ref="B5:B6"/>
    <mergeCell ref="C5:C6"/>
    <mergeCell ref="D5:D6"/>
    <mergeCell ref="E5:E6"/>
    <mergeCell ref="F5:F6"/>
    <mergeCell ref="B7:B12"/>
    <mergeCell ref="B13:F1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11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2" spans="2:7" s="11" customFormat="1" ht="31.5" customHeight="1" x14ac:dyDescent="0.2">
      <c r="B2" s="13"/>
      <c r="C2" s="14"/>
      <c r="D2" s="14"/>
      <c r="E2" s="16"/>
      <c r="F2" s="19"/>
      <c r="G2" s="9"/>
    </row>
    <row r="3" spans="2:7" s="7" customFormat="1" ht="22.5" customHeight="1" thickBot="1" x14ac:dyDescent="0.25">
      <c r="B3" s="122" t="s">
        <v>225</v>
      </c>
      <c r="C3" s="1"/>
      <c r="D3" s="1"/>
      <c r="E3" s="3"/>
      <c r="F3" s="4"/>
      <c r="G3" s="11"/>
    </row>
    <row r="4" spans="2:7" s="8" customFormat="1" ht="15.75" customHeight="1" x14ac:dyDescent="0.2">
      <c r="B4" s="212" t="s">
        <v>144</v>
      </c>
      <c r="C4" s="214" t="s">
        <v>145</v>
      </c>
      <c r="D4" s="256" t="s">
        <v>143</v>
      </c>
      <c r="E4" s="236" t="s">
        <v>146</v>
      </c>
      <c r="F4" s="210" t="s">
        <v>463</v>
      </c>
      <c r="G4" s="7"/>
    </row>
    <row r="5" spans="2:7" ht="18" customHeight="1" thickBot="1" x14ac:dyDescent="0.25">
      <c r="B5" s="213"/>
      <c r="C5" s="215"/>
      <c r="D5" s="257"/>
      <c r="E5" s="237"/>
      <c r="F5" s="211"/>
      <c r="G5" s="8"/>
    </row>
    <row r="6" spans="2:7" ht="17.25" customHeight="1" thickTop="1" x14ac:dyDescent="0.2">
      <c r="B6" s="253">
        <v>46156</v>
      </c>
      <c r="C6" s="88">
        <v>0.39583333333333331</v>
      </c>
      <c r="D6" s="84" t="s">
        <v>0</v>
      </c>
      <c r="E6" s="89">
        <v>0.4375</v>
      </c>
      <c r="F6" s="98" t="s">
        <v>238</v>
      </c>
    </row>
    <row r="7" spans="2:7" ht="18" customHeight="1" x14ac:dyDescent="0.2">
      <c r="B7" s="253"/>
      <c r="C7" s="319">
        <v>0.45833333333333331</v>
      </c>
      <c r="D7" s="320" t="s">
        <v>0</v>
      </c>
      <c r="E7" s="362">
        <v>0.5</v>
      </c>
      <c r="F7" s="359" t="s">
        <v>239</v>
      </c>
    </row>
    <row r="8" spans="2:7" s="12" customFormat="1" ht="20.100000000000001" customHeight="1" thickBot="1" x14ac:dyDescent="0.25">
      <c r="B8" s="261"/>
      <c r="C8" s="55">
        <v>0.5625</v>
      </c>
      <c r="D8" s="64" t="s">
        <v>0</v>
      </c>
      <c r="E8" s="57">
        <v>0.60416666666666663</v>
      </c>
      <c r="F8" s="106" t="s">
        <v>240</v>
      </c>
      <c r="G8" s="9"/>
    </row>
    <row r="9" spans="2:7" s="12" customFormat="1" ht="30" customHeight="1" x14ac:dyDescent="0.2">
      <c r="B9" s="242" t="s">
        <v>596</v>
      </c>
      <c r="C9" s="243"/>
      <c r="D9" s="243"/>
      <c r="E9" s="243"/>
      <c r="F9" s="243"/>
    </row>
    <row r="10" spans="2:7" ht="21" customHeight="1" x14ac:dyDescent="0.2">
      <c r="B10" s="220" t="s">
        <v>597</v>
      </c>
      <c r="C10" s="227"/>
      <c r="D10" s="227"/>
      <c r="E10" s="227"/>
      <c r="F10" s="227"/>
      <c r="G10" s="12"/>
    </row>
    <row r="11" spans="2:7" x14ac:dyDescent="0.2">
      <c r="B11" s="14"/>
      <c r="C11" s="14"/>
      <c r="D11" s="16"/>
      <c r="E11" s="20"/>
      <c r="F11" s="19"/>
    </row>
  </sheetData>
  <mergeCells count="8">
    <mergeCell ref="B10:F10"/>
    <mergeCell ref="B4:B5"/>
    <mergeCell ref="C4:C5"/>
    <mergeCell ref="D4:D5"/>
    <mergeCell ref="E4:E5"/>
    <mergeCell ref="F4:F5"/>
    <mergeCell ref="B6:B8"/>
    <mergeCell ref="B9:F9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G13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226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46157</v>
      </c>
      <c r="C7" s="88">
        <v>0.41666666666666669</v>
      </c>
      <c r="D7" s="84" t="s">
        <v>0</v>
      </c>
      <c r="E7" s="89">
        <v>0.4375</v>
      </c>
      <c r="F7" s="98" t="s">
        <v>509</v>
      </c>
    </row>
    <row r="8" spans="2:7" ht="20.100000000000001" customHeight="1" x14ac:dyDescent="0.2">
      <c r="B8" s="253"/>
      <c r="C8" s="319">
        <v>0.45833333333333331</v>
      </c>
      <c r="D8" s="320" t="s">
        <v>0</v>
      </c>
      <c r="E8" s="362">
        <v>0.47916666666666669</v>
      </c>
      <c r="F8" s="359" t="s">
        <v>510</v>
      </c>
    </row>
    <row r="9" spans="2:7" ht="20.100000000000001" customHeight="1" x14ac:dyDescent="0.2">
      <c r="B9" s="253"/>
      <c r="C9" s="61">
        <v>0.54166666666666663</v>
      </c>
      <c r="D9" s="62" t="s">
        <v>0</v>
      </c>
      <c r="E9" s="63">
        <v>0.5625</v>
      </c>
      <c r="F9" s="99" t="s">
        <v>89</v>
      </c>
    </row>
    <row r="10" spans="2:7" s="12" customFormat="1" ht="20.100000000000001" customHeight="1" thickBot="1" x14ac:dyDescent="0.25">
      <c r="B10" s="261"/>
      <c r="C10" s="80">
        <v>0.57291666666666663</v>
      </c>
      <c r="D10" s="81" t="s">
        <v>0</v>
      </c>
      <c r="E10" s="82">
        <v>0.59375</v>
      </c>
      <c r="F10" s="97" t="s">
        <v>90</v>
      </c>
      <c r="G10" s="9"/>
    </row>
    <row r="11" spans="2:7" s="12" customFormat="1" ht="30" customHeight="1" x14ac:dyDescent="0.2">
      <c r="B11" s="371" t="s">
        <v>598</v>
      </c>
      <c r="C11" s="372"/>
      <c r="D11" s="372"/>
      <c r="E11" s="372"/>
      <c r="F11" s="372"/>
    </row>
    <row r="12" spans="2:7" ht="21" customHeight="1" x14ac:dyDescent="0.2">
      <c r="B12" s="220" t="s">
        <v>599</v>
      </c>
      <c r="C12" s="227"/>
      <c r="D12" s="227"/>
      <c r="E12" s="227"/>
      <c r="F12" s="227"/>
      <c r="G12" s="12"/>
    </row>
    <row r="13" spans="2:7" x14ac:dyDescent="0.2">
      <c r="B13" s="14"/>
      <c r="C13" s="14"/>
      <c r="D13" s="16"/>
      <c r="E13" s="20"/>
      <c r="F13" s="19"/>
    </row>
  </sheetData>
  <mergeCells count="8">
    <mergeCell ref="B12:F12"/>
    <mergeCell ref="B5:B6"/>
    <mergeCell ref="C5:C6"/>
    <mergeCell ref="D5:D6"/>
    <mergeCell ref="E5:E6"/>
    <mergeCell ref="F5:F6"/>
    <mergeCell ref="B7:B10"/>
    <mergeCell ref="B11:F11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6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29"/>
      <c r="C3" s="30"/>
      <c r="D3" s="30"/>
      <c r="E3" s="30"/>
      <c r="F3" s="30"/>
      <c r="G3" s="10"/>
    </row>
    <row r="4" spans="2:7" s="7" customFormat="1" ht="21" customHeight="1" thickBot="1" x14ac:dyDescent="0.25">
      <c r="B4" s="122" t="s">
        <v>214</v>
      </c>
      <c r="C4" s="1"/>
      <c r="D4" s="2"/>
      <c r="E4" s="3"/>
      <c r="F4" s="4"/>
      <c r="G4" s="11"/>
    </row>
    <row r="5" spans="2:7" s="8" customFormat="1" ht="21" customHeight="1" x14ac:dyDescent="0.2">
      <c r="B5" s="212" t="s">
        <v>144</v>
      </c>
      <c r="C5" s="229" t="s">
        <v>145</v>
      </c>
      <c r="D5" s="216" t="s">
        <v>143</v>
      </c>
      <c r="E5" s="218" t="s">
        <v>146</v>
      </c>
      <c r="F5" s="210" t="s">
        <v>463</v>
      </c>
      <c r="G5" s="7"/>
    </row>
    <row r="6" spans="2:7" ht="21" customHeight="1" thickBot="1" x14ac:dyDescent="0.25">
      <c r="B6" s="213"/>
      <c r="C6" s="230"/>
      <c r="D6" s="217"/>
      <c r="E6" s="219"/>
      <c r="F6" s="211"/>
      <c r="G6" s="8"/>
    </row>
    <row r="7" spans="2:7" ht="21" customHeight="1" thickTop="1" x14ac:dyDescent="0.2">
      <c r="B7" s="231">
        <v>46125</v>
      </c>
      <c r="C7" s="43">
        <v>41743.395833333336</v>
      </c>
      <c r="D7" s="52" t="s">
        <v>0</v>
      </c>
      <c r="E7" s="53">
        <v>41743.479166666664</v>
      </c>
      <c r="F7" s="95" t="s">
        <v>147</v>
      </c>
    </row>
    <row r="8" spans="2:7" ht="21" customHeight="1" x14ac:dyDescent="0.2">
      <c r="B8" s="253"/>
      <c r="C8" s="43">
        <v>41743.5625</v>
      </c>
      <c r="D8" s="52" t="s">
        <v>0</v>
      </c>
      <c r="E8" s="53">
        <v>41743.645833333336</v>
      </c>
      <c r="F8" s="95" t="s">
        <v>413</v>
      </c>
    </row>
    <row r="9" spans="2:7" ht="21" customHeight="1" x14ac:dyDescent="0.2">
      <c r="B9" s="247">
        <v>46126</v>
      </c>
      <c r="C9" s="42">
        <v>41743.395833333336</v>
      </c>
      <c r="D9" s="158" t="s">
        <v>0</v>
      </c>
      <c r="E9" s="54">
        <v>41743.4375</v>
      </c>
      <c r="F9" s="102" t="s">
        <v>470</v>
      </c>
    </row>
    <row r="10" spans="2:7" ht="21" customHeight="1" x14ac:dyDescent="0.2">
      <c r="B10" s="255"/>
      <c r="C10" s="288">
        <v>41744.451388888891</v>
      </c>
      <c r="D10" s="289" t="s">
        <v>0</v>
      </c>
      <c r="E10" s="290">
        <v>41744.486111111109</v>
      </c>
      <c r="F10" s="291" t="s">
        <v>1</v>
      </c>
    </row>
    <row r="11" spans="2:7" ht="21" customHeight="1" x14ac:dyDescent="0.2">
      <c r="B11" s="233">
        <v>46127</v>
      </c>
      <c r="C11" s="42">
        <v>41744.569444444445</v>
      </c>
      <c r="D11" s="158" t="s">
        <v>0</v>
      </c>
      <c r="E11" s="54">
        <v>41744.645833333336</v>
      </c>
      <c r="F11" s="102" t="s">
        <v>171</v>
      </c>
    </row>
    <row r="12" spans="2:7" ht="21" customHeight="1" x14ac:dyDescent="0.2">
      <c r="B12" s="233"/>
      <c r="C12" s="181">
        <v>41745.395833333336</v>
      </c>
      <c r="D12" s="292" t="s">
        <v>0</v>
      </c>
      <c r="E12" s="183">
        <v>41745.427083333336</v>
      </c>
      <c r="F12" s="184" t="s">
        <v>172</v>
      </c>
    </row>
    <row r="13" spans="2:7" s="12" customFormat="1" ht="21" customHeight="1" x14ac:dyDescent="0.2">
      <c r="B13" s="284"/>
      <c r="C13" s="293">
        <v>41745.447916666664</v>
      </c>
      <c r="D13" s="294" t="s">
        <v>0</v>
      </c>
      <c r="E13" s="295">
        <v>41745.479166666664</v>
      </c>
      <c r="F13" s="296" t="s">
        <v>173</v>
      </c>
      <c r="G13" s="9"/>
    </row>
    <row r="14" spans="2:7" s="12" customFormat="1" ht="22.8" customHeight="1" thickBot="1" x14ac:dyDescent="0.25">
      <c r="B14" s="285"/>
      <c r="C14" s="55">
        <v>41745.5625</v>
      </c>
      <c r="D14" s="56" t="s">
        <v>0</v>
      </c>
      <c r="E14" s="57">
        <v>41745.65625</v>
      </c>
      <c r="F14" s="297" t="s">
        <v>147</v>
      </c>
    </row>
    <row r="15" spans="2:7" ht="26.4" x14ac:dyDescent="0.2">
      <c r="B15" s="220" t="str">
        <f>[3]R６市町村名簿リンク!$D$3</f>
        <v>　　　［大和高田市：市民衛生課］〒635-8511大和高田市大中98-4</v>
      </c>
      <c r="C15" s="228"/>
      <c r="D15" s="228"/>
      <c r="E15" s="228"/>
      <c r="F15" s="228"/>
      <c r="G15" s="12"/>
    </row>
    <row r="16" spans="2:7" ht="26.4" x14ac:dyDescent="0.2">
      <c r="B16" s="220" t="str">
        <f>[3]R６市町村名簿リンク!$E$3</f>
        <v>　　　　　電話　0745-22-1101 ・ FAX　0745-52-2801</v>
      </c>
      <c r="C16" s="227"/>
      <c r="D16" s="227"/>
      <c r="E16" s="227"/>
      <c r="F16" s="227"/>
    </row>
  </sheetData>
  <mergeCells count="10">
    <mergeCell ref="B16:F16"/>
    <mergeCell ref="B15:F15"/>
    <mergeCell ref="B5:B6"/>
    <mergeCell ref="C5:C6"/>
    <mergeCell ref="D5:D6"/>
    <mergeCell ref="E5:E6"/>
    <mergeCell ref="F5:F6"/>
    <mergeCell ref="B7:B8"/>
    <mergeCell ref="B9:B10"/>
    <mergeCell ref="B11:B14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227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5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46120</v>
      </c>
      <c r="C7" s="58">
        <v>0.39583333333333331</v>
      </c>
      <c r="D7" s="59" t="s">
        <v>0</v>
      </c>
      <c r="E7" s="60">
        <v>0.47916666666666669</v>
      </c>
      <c r="F7" s="107" t="s">
        <v>165</v>
      </c>
    </row>
    <row r="8" spans="2:7" ht="20.100000000000001" customHeight="1" x14ac:dyDescent="0.2">
      <c r="B8" s="232"/>
      <c r="C8" s="43">
        <v>0.5625</v>
      </c>
      <c r="D8" s="67" t="s">
        <v>0</v>
      </c>
      <c r="E8" s="53">
        <v>0.60416666666666663</v>
      </c>
      <c r="F8" s="95" t="s">
        <v>91</v>
      </c>
    </row>
    <row r="9" spans="2:7" ht="20.100000000000001" customHeight="1" x14ac:dyDescent="0.2">
      <c r="B9" s="253">
        <v>46121</v>
      </c>
      <c r="C9" s="367">
        <v>0.39583333333333331</v>
      </c>
      <c r="D9" s="368" t="s">
        <v>0</v>
      </c>
      <c r="E9" s="369">
        <v>0.47916666666666669</v>
      </c>
      <c r="F9" s="345" t="s">
        <v>258</v>
      </c>
    </row>
    <row r="10" spans="2:7" ht="20.100000000000001" customHeight="1" x14ac:dyDescent="0.2">
      <c r="B10" s="232"/>
      <c r="C10" s="42">
        <v>0.5625</v>
      </c>
      <c r="D10" s="101" t="s">
        <v>0</v>
      </c>
      <c r="E10" s="54">
        <v>0.60416666666666663</v>
      </c>
      <c r="F10" s="102" t="s">
        <v>569</v>
      </c>
    </row>
    <row r="11" spans="2:7" ht="20.100000000000001" customHeight="1" x14ac:dyDescent="0.2">
      <c r="B11" s="253">
        <v>46122</v>
      </c>
      <c r="C11" s="367">
        <v>0.39583333333333331</v>
      </c>
      <c r="D11" s="368" t="s">
        <v>0</v>
      </c>
      <c r="E11" s="369">
        <v>0.47916666666666669</v>
      </c>
      <c r="F11" s="345" t="s">
        <v>570</v>
      </c>
    </row>
    <row r="12" spans="2:7" s="12" customFormat="1" ht="20.100000000000001" customHeight="1" thickBot="1" x14ac:dyDescent="0.25">
      <c r="B12" s="261"/>
      <c r="C12" s="55">
        <v>0.5625</v>
      </c>
      <c r="D12" s="64" t="s">
        <v>0</v>
      </c>
      <c r="E12" s="57">
        <v>0.60416666666666663</v>
      </c>
      <c r="F12" s="106" t="s">
        <v>571</v>
      </c>
      <c r="G12" s="9"/>
    </row>
    <row r="13" spans="2:7" s="12" customFormat="1" ht="30" customHeight="1" x14ac:dyDescent="0.2">
      <c r="B13" s="279" t="s">
        <v>600</v>
      </c>
      <c r="C13" s="279"/>
      <c r="D13" s="279"/>
      <c r="E13" s="279"/>
      <c r="F13" s="279"/>
    </row>
    <row r="14" spans="2:7" ht="21" customHeight="1" x14ac:dyDescent="0.2">
      <c r="B14" s="278" t="s">
        <v>601</v>
      </c>
      <c r="C14" s="278"/>
      <c r="D14" s="278"/>
      <c r="E14" s="278"/>
      <c r="F14" s="278"/>
      <c r="G14" s="12"/>
    </row>
    <row r="15" spans="2:7" x14ac:dyDescent="0.2">
      <c r="B15" s="14"/>
      <c r="C15" s="14"/>
      <c r="D15" s="16"/>
      <c r="E15" s="20"/>
      <c r="F15" s="19"/>
    </row>
  </sheetData>
  <mergeCells count="10">
    <mergeCell ref="B14:F14"/>
    <mergeCell ref="B5:B6"/>
    <mergeCell ref="C5:C6"/>
    <mergeCell ref="D5:D6"/>
    <mergeCell ref="E5:E6"/>
    <mergeCell ref="F5:F6"/>
    <mergeCell ref="B7:B8"/>
    <mergeCell ref="B9:B10"/>
    <mergeCell ref="B11:B12"/>
    <mergeCell ref="B13:F1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1354-EDA1-4F91-A61E-55A1A06891E8}">
  <dimension ref="B2:F22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2:6" ht="16.2" x14ac:dyDescent="0.2">
      <c r="B2" s="13"/>
      <c r="C2" s="14"/>
      <c r="D2" s="14"/>
      <c r="E2" s="16"/>
      <c r="F2" s="19"/>
    </row>
    <row r="3" spans="2:6" ht="29.4" thickBot="1" x14ac:dyDescent="0.25">
      <c r="B3" s="122" t="s">
        <v>306</v>
      </c>
      <c r="C3" s="1"/>
      <c r="D3" s="1"/>
      <c r="E3" s="3"/>
      <c r="F3" s="4"/>
    </row>
    <row r="4" spans="2:6" ht="13.5" customHeight="1" x14ac:dyDescent="0.2">
      <c r="B4" s="212" t="s">
        <v>144</v>
      </c>
      <c r="C4" s="214" t="s">
        <v>145</v>
      </c>
      <c r="D4" s="256" t="s">
        <v>143</v>
      </c>
      <c r="E4" s="236" t="s">
        <v>146</v>
      </c>
      <c r="F4" s="210" t="s">
        <v>463</v>
      </c>
    </row>
    <row r="5" spans="2:6" ht="20.399999999999999" customHeight="1" thickBot="1" x14ac:dyDescent="0.25">
      <c r="B5" s="213"/>
      <c r="C5" s="215"/>
      <c r="D5" s="257"/>
      <c r="E5" s="237"/>
      <c r="F5" s="211"/>
    </row>
    <row r="6" spans="2:6" ht="20.100000000000001" customHeight="1" thickTop="1" x14ac:dyDescent="0.2">
      <c r="B6" s="231">
        <v>46154</v>
      </c>
      <c r="C6" s="88">
        <v>0.39583333333333331</v>
      </c>
      <c r="D6" s="84" t="s">
        <v>0</v>
      </c>
      <c r="E6" s="89">
        <v>0.40625</v>
      </c>
      <c r="F6" s="98" t="s">
        <v>572</v>
      </c>
    </row>
    <row r="7" spans="2:6" ht="20.100000000000001" customHeight="1" x14ac:dyDescent="0.2">
      <c r="B7" s="253"/>
      <c r="C7" s="68">
        <v>0.41666666666666669</v>
      </c>
      <c r="D7" s="69" t="s">
        <v>0</v>
      </c>
      <c r="E7" s="70">
        <v>0.43055555555555558</v>
      </c>
      <c r="F7" s="100" t="s">
        <v>307</v>
      </c>
    </row>
    <row r="8" spans="2:6" ht="20.100000000000001" customHeight="1" x14ac:dyDescent="0.2">
      <c r="B8" s="253"/>
      <c r="C8" s="68">
        <v>0.44791666666666669</v>
      </c>
      <c r="D8" s="69" t="s">
        <v>0</v>
      </c>
      <c r="E8" s="70">
        <v>0.45833333333333331</v>
      </c>
      <c r="F8" s="100" t="s">
        <v>308</v>
      </c>
    </row>
    <row r="9" spans="2:6" ht="20.100000000000001" customHeight="1" x14ac:dyDescent="0.2">
      <c r="B9" s="253"/>
      <c r="C9" s="319">
        <v>0.46527777777777773</v>
      </c>
      <c r="D9" s="320" t="s">
        <v>0</v>
      </c>
      <c r="E9" s="362">
        <v>0.47916666666666669</v>
      </c>
      <c r="F9" s="359" t="s">
        <v>309</v>
      </c>
    </row>
    <row r="10" spans="2:6" ht="20.100000000000001" customHeight="1" x14ac:dyDescent="0.2">
      <c r="B10" s="253"/>
      <c r="C10" s="61">
        <v>0.55555555555555558</v>
      </c>
      <c r="D10" s="62" t="s">
        <v>0</v>
      </c>
      <c r="E10" s="63">
        <v>0.56944444444444442</v>
      </c>
      <c r="F10" s="99" t="s">
        <v>310</v>
      </c>
    </row>
    <row r="11" spans="2:6" ht="20.100000000000001" customHeight="1" x14ac:dyDescent="0.2">
      <c r="B11" s="253"/>
      <c r="C11" s="61">
        <v>0.57638888888888895</v>
      </c>
      <c r="D11" s="69" t="s">
        <v>0</v>
      </c>
      <c r="E11" s="63">
        <v>0.59027777777777779</v>
      </c>
      <c r="F11" s="100" t="s">
        <v>573</v>
      </c>
    </row>
    <row r="12" spans="2:6" ht="20.100000000000001" customHeight="1" x14ac:dyDescent="0.2">
      <c r="B12" s="253"/>
      <c r="C12" s="68">
        <v>0.59722222222222221</v>
      </c>
      <c r="D12" s="69" t="s">
        <v>0</v>
      </c>
      <c r="E12" s="70">
        <v>0.61111111111111105</v>
      </c>
      <c r="F12" s="100" t="s">
        <v>311</v>
      </c>
    </row>
    <row r="13" spans="2:6" ht="20.100000000000001" customHeight="1" x14ac:dyDescent="0.2">
      <c r="B13" s="253"/>
      <c r="C13" s="319">
        <v>0.61805555555555558</v>
      </c>
      <c r="D13" s="320" t="s">
        <v>0</v>
      </c>
      <c r="E13" s="362">
        <v>0.63194444444444442</v>
      </c>
      <c r="F13" s="359" t="s">
        <v>312</v>
      </c>
    </row>
    <row r="14" spans="2:6" ht="20.100000000000001" customHeight="1" x14ac:dyDescent="0.2">
      <c r="B14" s="366">
        <v>46155</v>
      </c>
      <c r="C14" s="181">
        <v>0.39583333333333331</v>
      </c>
      <c r="D14" s="182" t="s">
        <v>0</v>
      </c>
      <c r="E14" s="183">
        <v>0.40625</v>
      </c>
      <c r="F14" s="184" t="s">
        <v>313</v>
      </c>
    </row>
    <row r="15" spans="2:6" ht="20.100000000000001" customHeight="1" x14ac:dyDescent="0.2">
      <c r="B15" s="253"/>
      <c r="C15" s="68">
        <v>0.41666666666666669</v>
      </c>
      <c r="D15" s="69" t="s">
        <v>0</v>
      </c>
      <c r="E15" s="70">
        <v>0.43055555555555558</v>
      </c>
      <c r="F15" s="100" t="s">
        <v>314</v>
      </c>
    </row>
    <row r="16" spans="2:6" ht="20.100000000000001" customHeight="1" x14ac:dyDescent="0.2">
      <c r="B16" s="253"/>
      <c r="C16" s="68">
        <v>0.44097222222222227</v>
      </c>
      <c r="D16" s="69" t="s">
        <v>0</v>
      </c>
      <c r="E16" s="70">
        <v>0.4548611111111111</v>
      </c>
      <c r="F16" s="100" t="s">
        <v>315</v>
      </c>
    </row>
    <row r="17" spans="2:6" ht="20.100000000000001" customHeight="1" x14ac:dyDescent="0.2">
      <c r="B17" s="253"/>
      <c r="C17" s="319">
        <v>0.46527777777777773</v>
      </c>
      <c r="D17" s="320" t="s">
        <v>0</v>
      </c>
      <c r="E17" s="362">
        <v>0.47916666666666669</v>
      </c>
      <c r="F17" s="359" t="s">
        <v>316</v>
      </c>
    </row>
    <row r="18" spans="2:6" ht="20.100000000000001" customHeight="1" x14ac:dyDescent="0.2">
      <c r="B18" s="253"/>
      <c r="C18" s="61">
        <v>0.55555555555555558</v>
      </c>
      <c r="D18" s="62" t="s">
        <v>0</v>
      </c>
      <c r="E18" s="63">
        <v>0.56944444444444442</v>
      </c>
      <c r="F18" s="99" t="s">
        <v>317</v>
      </c>
    </row>
    <row r="19" spans="2:6" ht="20.100000000000001" customHeight="1" x14ac:dyDescent="0.2">
      <c r="B19" s="253"/>
      <c r="C19" s="68">
        <v>0.57638888888888895</v>
      </c>
      <c r="D19" s="69" t="s">
        <v>0</v>
      </c>
      <c r="E19" s="70">
        <v>0.59027777777777779</v>
      </c>
      <c r="F19" s="100" t="s">
        <v>318</v>
      </c>
    </row>
    <row r="20" spans="2:6" ht="20.100000000000001" customHeight="1" thickBot="1" x14ac:dyDescent="0.25">
      <c r="B20" s="261"/>
      <c r="C20" s="80">
        <v>0.59722222222222221</v>
      </c>
      <c r="D20" s="81" t="s">
        <v>0</v>
      </c>
      <c r="E20" s="82">
        <v>0.61111111111111105</v>
      </c>
      <c r="F20" s="97" t="s">
        <v>319</v>
      </c>
    </row>
    <row r="21" spans="2:6" ht="26.4" x14ac:dyDescent="0.2">
      <c r="B21" s="220" t="s">
        <v>602</v>
      </c>
      <c r="C21" s="227"/>
      <c r="D21" s="227"/>
      <c r="E21" s="227"/>
      <c r="F21" s="227"/>
    </row>
    <row r="22" spans="2:6" ht="26.4" x14ac:dyDescent="0.2">
      <c r="B22" s="220" t="str">
        <f>[5]R６市町村名簿リンク!$E$21</f>
        <v>　　　　　電話　0744-52-3334 ・ FAX　0744-52-4063</v>
      </c>
      <c r="C22" s="227"/>
      <c r="D22" s="227"/>
      <c r="E22" s="227"/>
      <c r="F22" s="227"/>
    </row>
  </sheetData>
  <mergeCells count="9">
    <mergeCell ref="B14:B20"/>
    <mergeCell ref="B21:F21"/>
    <mergeCell ref="B22:F22"/>
    <mergeCell ref="B4:B5"/>
    <mergeCell ref="C4:C5"/>
    <mergeCell ref="D4:D5"/>
    <mergeCell ref="E4:E5"/>
    <mergeCell ref="F4:F5"/>
    <mergeCell ref="B6:B13"/>
  </mergeCells>
  <phoneticPr fontId="4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  <headerFooter>
    <oddHeader>&amp;C令和３年度集合注射日程表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3:G21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78" t="s">
        <v>228</v>
      </c>
      <c r="C4" s="1"/>
      <c r="D4" s="1"/>
      <c r="E4" s="3"/>
      <c r="F4" s="23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46127</v>
      </c>
      <c r="C7" s="88">
        <v>0.39583333333333331</v>
      </c>
      <c r="D7" s="84" t="s">
        <v>0</v>
      </c>
      <c r="E7" s="89">
        <v>0.41666666666666669</v>
      </c>
      <c r="F7" s="98" t="s">
        <v>92</v>
      </c>
    </row>
    <row r="8" spans="2:7" ht="20.100000000000001" customHeight="1" x14ac:dyDescent="0.2">
      <c r="B8" s="253"/>
      <c r="C8" s="68">
        <v>0.42708333333333331</v>
      </c>
      <c r="D8" s="69" t="s">
        <v>0</v>
      </c>
      <c r="E8" s="70">
        <v>0.4375</v>
      </c>
      <c r="F8" s="100" t="s">
        <v>93</v>
      </c>
    </row>
    <row r="9" spans="2:7" ht="20.100000000000001" customHeight="1" x14ac:dyDescent="0.2">
      <c r="B9" s="253"/>
      <c r="C9" s="328">
        <v>0.44791666666666669</v>
      </c>
      <c r="D9" s="329" t="s">
        <v>0</v>
      </c>
      <c r="E9" s="330">
        <v>0.47916666666666669</v>
      </c>
      <c r="F9" s="354" t="s">
        <v>511</v>
      </c>
    </row>
    <row r="10" spans="2:7" ht="20.100000000000001" customHeight="1" x14ac:dyDescent="0.2">
      <c r="B10" s="232"/>
      <c r="C10" s="319">
        <v>0.48958333333333331</v>
      </c>
      <c r="D10" s="320" t="s">
        <v>0</v>
      </c>
      <c r="E10" s="362">
        <v>0.50347222222222221</v>
      </c>
      <c r="F10" s="359" t="s">
        <v>94</v>
      </c>
    </row>
    <row r="11" spans="2:7" ht="20.100000000000001" customHeight="1" x14ac:dyDescent="0.2">
      <c r="B11" s="253">
        <v>46128</v>
      </c>
      <c r="C11" s="181">
        <v>0.39583333333333331</v>
      </c>
      <c r="D11" s="182" t="s">
        <v>0</v>
      </c>
      <c r="E11" s="183">
        <v>0.41666666666666669</v>
      </c>
      <c r="F11" s="184" t="s">
        <v>95</v>
      </c>
    </row>
    <row r="12" spans="2:7" ht="20.100000000000001" customHeight="1" x14ac:dyDescent="0.2">
      <c r="B12" s="253"/>
      <c r="C12" s="328">
        <v>0.42708333333333331</v>
      </c>
      <c r="D12" s="329" t="s">
        <v>0</v>
      </c>
      <c r="E12" s="330">
        <v>0.4375</v>
      </c>
      <c r="F12" s="354" t="s">
        <v>96</v>
      </c>
    </row>
    <row r="13" spans="2:7" ht="20.100000000000001" customHeight="1" x14ac:dyDescent="0.2">
      <c r="B13" s="253"/>
      <c r="C13" s="328">
        <v>0.44791666666666669</v>
      </c>
      <c r="D13" s="329" t="s">
        <v>0</v>
      </c>
      <c r="E13" s="330">
        <v>0.46180555555555558</v>
      </c>
      <c r="F13" s="354" t="s">
        <v>446</v>
      </c>
    </row>
    <row r="14" spans="2:7" ht="20.100000000000001" customHeight="1" x14ac:dyDescent="0.2">
      <c r="B14" s="232"/>
      <c r="C14" s="319">
        <v>0.47222222222222221</v>
      </c>
      <c r="D14" s="320" t="s">
        <v>0</v>
      </c>
      <c r="E14" s="362">
        <v>0.4861111111111111</v>
      </c>
      <c r="F14" s="359" t="s">
        <v>512</v>
      </c>
    </row>
    <row r="15" spans="2:7" ht="20.100000000000001" customHeight="1" x14ac:dyDescent="0.2">
      <c r="B15" s="253">
        <v>46129</v>
      </c>
      <c r="C15" s="181">
        <v>0.39583333333333331</v>
      </c>
      <c r="D15" s="182" t="s">
        <v>0</v>
      </c>
      <c r="E15" s="183">
        <v>0.41666666666666669</v>
      </c>
      <c r="F15" s="184" t="s">
        <v>97</v>
      </c>
    </row>
    <row r="16" spans="2:7" ht="20.100000000000001" customHeight="1" x14ac:dyDescent="0.2">
      <c r="B16" s="253"/>
      <c r="C16" s="68">
        <v>0.42708333333333331</v>
      </c>
      <c r="D16" s="69" t="s">
        <v>0</v>
      </c>
      <c r="E16" s="70">
        <v>0.4375</v>
      </c>
      <c r="F16" s="100" t="s">
        <v>208</v>
      </c>
    </row>
    <row r="17" spans="2:7" ht="20.100000000000001" customHeight="1" x14ac:dyDescent="0.2">
      <c r="B17" s="253"/>
      <c r="C17" s="328">
        <v>0.44791666666666669</v>
      </c>
      <c r="D17" s="329" t="s">
        <v>0</v>
      </c>
      <c r="E17" s="330">
        <v>0.45833333333333331</v>
      </c>
      <c r="F17" s="354" t="s">
        <v>98</v>
      </c>
    </row>
    <row r="18" spans="2:7" s="12" customFormat="1" ht="20.100000000000001" customHeight="1" thickBot="1" x14ac:dyDescent="0.25">
      <c r="B18" s="261"/>
      <c r="C18" s="80">
        <v>0.46875</v>
      </c>
      <c r="D18" s="81" t="s">
        <v>0</v>
      </c>
      <c r="E18" s="82">
        <v>0.48958333333333331</v>
      </c>
      <c r="F18" s="97" t="s">
        <v>513</v>
      </c>
      <c r="G18" s="9"/>
    </row>
    <row r="19" spans="2:7" s="12" customFormat="1" ht="30" customHeight="1" x14ac:dyDescent="0.2">
      <c r="B19" s="220" t="str">
        <f>[5]R６市町村名簿リンク!$D$22</f>
        <v>　　　［上牧町：建設環境課］〒639-0293北葛󠄀城郡上牧町上牧３３５０</v>
      </c>
      <c r="C19" s="227"/>
      <c r="D19" s="227"/>
      <c r="E19" s="227"/>
      <c r="F19" s="227"/>
    </row>
    <row r="20" spans="2:7" ht="21" customHeight="1" x14ac:dyDescent="0.2">
      <c r="B20" s="220" t="s">
        <v>603</v>
      </c>
      <c r="C20" s="227"/>
      <c r="D20" s="227"/>
      <c r="E20" s="227"/>
      <c r="F20" s="227"/>
      <c r="G20" s="12"/>
    </row>
    <row r="21" spans="2:7" x14ac:dyDescent="0.2">
      <c r="B21" s="14"/>
      <c r="C21" s="14"/>
      <c r="D21" s="16"/>
      <c r="E21" s="20"/>
      <c r="F21" s="19"/>
    </row>
  </sheetData>
  <mergeCells count="10">
    <mergeCell ref="B20:F20"/>
    <mergeCell ref="B5:B6"/>
    <mergeCell ref="C5:C6"/>
    <mergeCell ref="D5:D6"/>
    <mergeCell ref="E5:E6"/>
    <mergeCell ref="F5:F6"/>
    <mergeCell ref="B7:B10"/>
    <mergeCell ref="B11:B14"/>
    <mergeCell ref="B15:B18"/>
    <mergeCell ref="B19:F19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G19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229</v>
      </c>
      <c r="C4" s="1"/>
      <c r="D4" s="1"/>
      <c r="E4" s="3"/>
      <c r="F4" s="19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46114</v>
      </c>
      <c r="C7" s="88">
        <v>0.375</v>
      </c>
      <c r="D7" s="108" t="s">
        <v>143</v>
      </c>
      <c r="E7" s="89">
        <v>0.41666666666666669</v>
      </c>
      <c r="F7" s="98" t="s">
        <v>209</v>
      </c>
    </row>
    <row r="8" spans="2:7" ht="20.100000000000001" customHeight="1" x14ac:dyDescent="0.2">
      <c r="B8" s="253"/>
      <c r="C8" s="328">
        <v>0.43055555555555558</v>
      </c>
      <c r="D8" s="373" t="s">
        <v>143</v>
      </c>
      <c r="E8" s="330">
        <v>0.45833333333333331</v>
      </c>
      <c r="F8" s="100" t="s">
        <v>447</v>
      </c>
    </row>
    <row r="9" spans="2:7" ht="20.100000000000001" customHeight="1" x14ac:dyDescent="0.2">
      <c r="B9" s="253"/>
      <c r="C9" s="328">
        <v>0.47222222222222227</v>
      </c>
      <c r="D9" s="373" t="s">
        <v>143</v>
      </c>
      <c r="E9" s="330">
        <v>0.4861111111111111</v>
      </c>
      <c r="F9" s="354" t="s">
        <v>448</v>
      </c>
    </row>
    <row r="10" spans="2:7" ht="20.100000000000001" customHeight="1" x14ac:dyDescent="0.2">
      <c r="B10" s="232"/>
      <c r="C10" s="319">
        <v>0.5</v>
      </c>
      <c r="D10" s="374" t="s">
        <v>143</v>
      </c>
      <c r="E10" s="362">
        <v>0.51388888888888895</v>
      </c>
      <c r="F10" s="359" t="s">
        <v>514</v>
      </c>
    </row>
    <row r="11" spans="2:7" ht="20.100000000000001" customHeight="1" x14ac:dyDescent="0.2">
      <c r="B11" s="253">
        <v>46115</v>
      </c>
      <c r="C11" s="181">
        <v>0.375</v>
      </c>
      <c r="D11" s="375" t="s">
        <v>143</v>
      </c>
      <c r="E11" s="183">
        <v>0.39583333333333331</v>
      </c>
      <c r="F11" s="184" t="s">
        <v>276</v>
      </c>
    </row>
    <row r="12" spans="2:7" ht="20.100000000000001" customHeight="1" x14ac:dyDescent="0.2">
      <c r="B12" s="253"/>
      <c r="C12" s="68">
        <v>0.40972222222222227</v>
      </c>
      <c r="D12" s="109" t="s">
        <v>143</v>
      </c>
      <c r="E12" s="70">
        <v>0.43055555555555558</v>
      </c>
      <c r="F12" s="354" t="s">
        <v>320</v>
      </c>
    </row>
    <row r="13" spans="2:7" ht="20.100000000000001" customHeight="1" x14ac:dyDescent="0.2">
      <c r="B13" s="253"/>
      <c r="C13" s="42">
        <v>0.44444444444444442</v>
      </c>
      <c r="D13" s="94" t="s">
        <v>143</v>
      </c>
      <c r="E13" s="54">
        <v>0.4861111111111111</v>
      </c>
      <c r="F13" s="100" t="s">
        <v>449</v>
      </c>
    </row>
    <row r="14" spans="2:7" ht="20.100000000000001" customHeight="1" x14ac:dyDescent="0.2">
      <c r="B14" s="232"/>
      <c r="C14" s="319">
        <v>0.5</v>
      </c>
      <c r="D14" s="374" t="s">
        <v>143</v>
      </c>
      <c r="E14" s="362">
        <v>0.52777777777777779</v>
      </c>
      <c r="F14" s="359" t="s">
        <v>450</v>
      </c>
    </row>
    <row r="15" spans="2:7" ht="20.100000000000001" customHeight="1" x14ac:dyDescent="0.2">
      <c r="B15" s="366">
        <v>46118</v>
      </c>
      <c r="C15" s="181">
        <v>0.375</v>
      </c>
      <c r="D15" s="375" t="s">
        <v>143</v>
      </c>
      <c r="E15" s="183">
        <v>0.41666666666666669</v>
      </c>
      <c r="F15" s="184" t="s">
        <v>451</v>
      </c>
    </row>
    <row r="16" spans="2:7" s="12" customFormat="1" ht="20.100000000000001" customHeight="1" x14ac:dyDescent="0.2">
      <c r="B16" s="253"/>
      <c r="C16" s="68">
        <v>0.43055555555555558</v>
      </c>
      <c r="D16" s="109" t="s">
        <v>143</v>
      </c>
      <c r="E16" s="70">
        <v>0.45833333333333331</v>
      </c>
      <c r="F16" s="100" t="s">
        <v>452</v>
      </c>
      <c r="G16" s="9"/>
    </row>
    <row r="17" spans="2:7" s="12" customFormat="1" ht="20.100000000000001" customHeight="1" thickBot="1" x14ac:dyDescent="0.25">
      <c r="B17" s="261"/>
      <c r="C17" s="80">
        <v>0.47222222222222227</v>
      </c>
      <c r="D17" s="110" t="s">
        <v>143</v>
      </c>
      <c r="E17" s="82">
        <v>0.52083333333333337</v>
      </c>
      <c r="F17" s="97" t="s">
        <v>99</v>
      </c>
      <c r="G17" s="9"/>
    </row>
    <row r="18" spans="2:7" ht="21" customHeight="1" x14ac:dyDescent="0.2">
      <c r="B18" s="242" t="str">
        <f>[5]R６市町村名簿リンク!$D$23</f>
        <v>　　　［王寺町：住民課］〒636-8511北葛󠄀城郡王寺町王寺２－１－２３</v>
      </c>
      <c r="C18" s="243"/>
      <c r="D18" s="243"/>
      <c r="E18" s="243"/>
      <c r="F18" s="243"/>
      <c r="G18" s="12"/>
    </row>
    <row r="19" spans="2:7" ht="26.4" x14ac:dyDescent="0.2">
      <c r="B19" s="220" t="str">
        <f>[5]R６市町村名簿リンク!$E$23</f>
        <v>　　　　　電話　0745-73-2001 ・ FAX　0745-73-6311</v>
      </c>
      <c r="C19" s="227"/>
      <c r="D19" s="227"/>
      <c r="E19" s="227"/>
      <c r="F19" s="227"/>
      <c r="G19" s="12"/>
    </row>
  </sheetData>
  <mergeCells count="10">
    <mergeCell ref="B18:F18"/>
    <mergeCell ref="B19:F19"/>
    <mergeCell ref="B5:B6"/>
    <mergeCell ref="C5:C6"/>
    <mergeCell ref="D5:D6"/>
    <mergeCell ref="E5:E6"/>
    <mergeCell ref="F5:F6"/>
    <mergeCell ref="B7:B10"/>
    <mergeCell ref="B11:B14"/>
    <mergeCell ref="B15:B17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3:G17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230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46127</v>
      </c>
      <c r="C7" s="58">
        <v>0.375</v>
      </c>
      <c r="D7" s="59" t="s">
        <v>0</v>
      </c>
      <c r="E7" s="60">
        <v>0.47916666666666669</v>
      </c>
      <c r="F7" s="107" t="s">
        <v>453</v>
      </c>
    </row>
    <row r="8" spans="2:7" ht="20.100000000000001" customHeight="1" x14ac:dyDescent="0.2">
      <c r="B8" s="253"/>
      <c r="C8" s="61">
        <v>0.54166666666666663</v>
      </c>
      <c r="D8" s="62" t="s">
        <v>0</v>
      </c>
      <c r="E8" s="63">
        <v>0.58333333333333337</v>
      </c>
      <c r="F8" s="99" t="s">
        <v>454</v>
      </c>
    </row>
    <row r="9" spans="2:7" ht="20.100000000000001" customHeight="1" x14ac:dyDescent="0.2">
      <c r="B9" s="232"/>
      <c r="C9" s="319">
        <v>0.60416666666666663</v>
      </c>
      <c r="D9" s="320" t="s">
        <v>0</v>
      </c>
      <c r="E9" s="362">
        <v>0.64583333333333337</v>
      </c>
      <c r="F9" s="359" t="s">
        <v>100</v>
      </c>
    </row>
    <row r="10" spans="2:7" ht="20.100000000000001" customHeight="1" x14ac:dyDescent="0.2">
      <c r="B10" s="253">
        <v>46128</v>
      </c>
      <c r="C10" s="168">
        <v>0.375</v>
      </c>
      <c r="D10" s="298" t="s">
        <v>0</v>
      </c>
      <c r="E10" s="169">
        <v>0.4375</v>
      </c>
      <c r="F10" s="173" t="s">
        <v>455</v>
      </c>
    </row>
    <row r="11" spans="2:7" ht="20.100000000000001" customHeight="1" x14ac:dyDescent="0.2">
      <c r="B11" s="253"/>
      <c r="C11" s="319">
        <v>0.45833333333333331</v>
      </c>
      <c r="D11" s="320" t="s">
        <v>0</v>
      </c>
      <c r="E11" s="362">
        <v>0.5</v>
      </c>
      <c r="F11" s="359" t="s">
        <v>101</v>
      </c>
    </row>
    <row r="12" spans="2:7" ht="20.100000000000001" customHeight="1" x14ac:dyDescent="0.2">
      <c r="B12" s="232"/>
      <c r="C12" s="42">
        <v>0.5625</v>
      </c>
      <c r="D12" s="101" t="s">
        <v>0</v>
      </c>
      <c r="E12" s="54">
        <v>0.64583333333333337</v>
      </c>
      <c r="F12" s="102" t="s">
        <v>456</v>
      </c>
    </row>
    <row r="13" spans="2:7" ht="20.100000000000001" customHeight="1" x14ac:dyDescent="0.2">
      <c r="B13" s="366">
        <v>46129</v>
      </c>
      <c r="C13" s="367">
        <v>0.375</v>
      </c>
      <c r="D13" s="368" t="s">
        <v>0</v>
      </c>
      <c r="E13" s="369">
        <v>0.4375</v>
      </c>
      <c r="F13" s="345" t="s">
        <v>102</v>
      </c>
    </row>
    <row r="14" spans="2:7" s="12" customFormat="1" ht="20.100000000000001" customHeight="1" thickBot="1" x14ac:dyDescent="0.25">
      <c r="B14" s="261"/>
      <c r="C14" s="55">
        <v>0.45833333333333331</v>
      </c>
      <c r="D14" s="64" t="s">
        <v>0</v>
      </c>
      <c r="E14" s="57">
        <v>0.5</v>
      </c>
      <c r="F14" s="106" t="s">
        <v>103</v>
      </c>
      <c r="G14" s="9"/>
    </row>
    <row r="15" spans="2:7" s="12" customFormat="1" ht="30" customHeight="1" x14ac:dyDescent="0.2">
      <c r="B15" s="242" t="str">
        <f>[5]R６市町村名簿リンク!$D$24</f>
        <v>　　　［広陵町：環境政策課］〒635-8515北葛󠄀城郡広陵町南郷５８３－１</v>
      </c>
      <c r="C15" s="243"/>
      <c r="D15" s="243"/>
      <c r="E15" s="243"/>
      <c r="F15" s="243"/>
    </row>
    <row r="16" spans="2:7" ht="21" customHeight="1" x14ac:dyDescent="0.2">
      <c r="B16" s="220" t="str">
        <f>[5]R６市町村名簿リンク!$E$24</f>
        <v>　　　　　電話　0745-55-1001 ・ FAX　0745-55-1009</v>
      </c>
      <c r="C16" s="227"/>
      <c r="D16" s="227"/>
      <c r="E16" s="227"/>
      <c r="F16" s="227"/>
      <c r="G16" s="12"/>
    </row>
    <row r="17" spans="2:6" x14ac:dyDescent="0.2">
      <c r="B17" s="14"/>
      <c r="C17" s="14"/>
      <c r="D17" s="16"/>
      <c r="E17" s="20"/>
      <c r="F17" s="19"/>
    </row>
  </sheetData>
  <mergeCells count="10">
    <mergeCell ref="B16:F16"/>
    <mergeCell ref="B5:B6"/>
    <mergeCell ref="C5:C6"/>
    <mergeCell ref="D5:D6"/>
    <mergeCell ref="E5:E6"/>
    <mergeCell ref="F5:F6"/>
    <mergeCell ref="B7:B9"/>
    <mergeCell ref="B10:B12"/>
    <mergeCell ref="B13:B14"/>
    <mergeCell ref="B15:F15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3:G23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231</v>
      </c>
      <c r="C4" s="1"/>
      <c r="D4" s="1"/>
      <c r="E4" s="3"/>
      <c r="F4" s="4"/>
      <c r="G4" s="11"/>
    </row>
    <row r="5" spans="2:7" s="8" customFormat="1" ht="15.75" customHeight="1" x14ac:dyDescent="0.2">
      <c r="B5" s="280" t="s">
        <v>144</v>
      </c>
      <c r="C5" s="214" t="s">
        <v>145</v>
      </c>
      <c r="D5" s="21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81"/>
      <c r="C6" s="215"/>
      <c r="D6" s="217"/>
      <c r="E6" s="237"/>
      <c r="F6" s="211"/>
      <c r="G6" s="8"/>
    </row>
    <row r="7" spans="2:7" ht="20.100000000000001" customHeight="1" thickTop="1" x14ac:dyDescent="0.2">
      <c r="B7" s="253">
        <v>46128</v>
      </c>
      <c r="C7" s="88">
        <v>0.41666666666666669</v>
      </c>
      <c r="D7" s="84" t="s">
        <v>0</v>
      </c>
      <c r="E7" s="89">
        <v>41753.4375</v>
      </c>
      <c r="F7" s="98" t="s">
        <v>604</v>
      </c>
    </row>
    <row r="8" spans="2:7" ht="20.100000000000001" customHeight="1" x14ac:dyDescent="0.2">
      <c r="B8" s="253"/>
      <c r="C8" s="68">
        <v>0.44791666666666669</v>
      </c>
      <c r="D8" s="69" t="s">
        <v>0</v>
      </c>
      <c r="E8" s="70">
        <v>0.4548611111111111</v>
      </c>
      <c r="F8" s="100" t="s">
        <v>251</v>
      </c>
    </row>
    <row r="9" spans="2:7" ht="20.100000000000001" customHeight="1" x14ac:dyDescent="0.2">
      <c r="B9" s="253"/>
      <c r="C9" s="68">
        <v>0.46527777777777773</v>
      </c>
      <c r="D9" s="69" t="s">
        <v>0</v>
      </c>
      <c r="E9" s="70">
        <v>0.47222222222222227</v>
      </c>
      <c r="F9" s="100" t="s">
        <v>250</v>
      </c>
    </row>
    <row r="10" spans="2:7" ht="20.100000000000001" customHeight="1" x14ac:dyDescent="0.2">
      <c r="B10" s="253"/>
      <c r="C10" s="42">
        <v>0.4826388888888889</v>
      </c>
      <c r="D10" s="329" t="s">
        <v>0</v>
      </c>
      <c r="E10" s="54">
        <v>0.48958333333333331</v>
      </c>
      <c r="F10" s="354" t="s">
        <v>104</v>
      </c>
    </row>
    <row r="11" spans="2:7" ht="20.100000000000001" customHeight="1" x14ac:dyDescent="0.2">
      <c r="B11" s="253"/>
      <c r="C11" s="181">
        <v>0.55208333333333337</v>
      </c>
      <c r="D11" s="182" t="s">
        <v>0</v>
      </c>
      <c r="E11" s="183">
        <v>0.57291666666666663</v>
      </c>
      <c r="F11" s="184" t="s">
        <v>105</v>
      </c>
    </row>
    <row r="12" spans="2:7" ht="20.100000000000001" customHeight="1" x14ac:dyDescent="0.2">
      <c r="B12" s="253"/>
      <c r="C12" s="68">
        <v>0.58333333333333337</v>
      </c>
      <c r="D12" s="69" t="s">
        <v>0</v>
      </c>
      <c r="E12" s="70">
        <v>0.59722222222222221</v>
      </c>
      <c r="F12" s="99" t="s">
        <v>106</v>
      </c>
    </row>
    <row r="13" spans="2:7" ht="20.100000000000001" customHeight="1" x14ac:dyDescent="0.2">
      <c r="B13" s="232"/>
      <c r="C13" s="319">
        <v>0.60763888888888895</v>
      </c>
      <c r="D13" s="320" t="s">
        <v>0</v>
      </c>
      <c r="E13" s="362">
        <v>0.63541666666666663</v>
      </c>
      <c r="F13" s="359" t="s">
        <v>107</v>
      </c>
    </row>
    <row r="14" spans="2:7" ht="20.100000000000001" customHeight="1" x14ac:dyDescent="0.2">
      <c r="B14" s="253">
        <v>46129</v>
      </c>
      <c r="C14" s="181">
        <v>41754.395833333336</v>
      </c>
      <c r="D14" s="182" t="s">
        <v>0</v>
      </c>
      <c r="E14" s="183">
        <v>0.40625</v>
      </c>
      <c r="F14" s="184" t="s">
        <v>252</v>
      </c>
    </row>
    <row r="15" spans="2:7" ht="20.100000000000001" customHeight="1" x14ac:dyDescent="0.2">
      <c r="B15" s="253"/>
      <c r="C15" s="61">
        <v>0.41666666666666669</v>
      </c>
      <c r="D15" s="69" t="s">
        <v>0</v>
      </c>
      <c r="E15" s="63">
        <v>0.42708333333333331</v>
      </c>
      <c r="F15" s="99" t="s">
        <v>108</v>
      </c>
    </row>
    <row r="16" spans="2:7" ht="20.100000000000001" customHeight="1" x14ac:dyDescent="0.2">
      <c r="B16" s="253"/>
      <c r="C16" s="68">
        <v>0.44097222222222227</v>
      </c>
      <c r="D16" s="69" t="s">
        <v>0</v>
      </c>
      <c r="E16" s="70">
        <v>0.46180555555555558</v>
      </c>
      <c r="F16" s="100" t="s">
        <v>109</v>
      </c>
    </row>
    <row r="17" spans="2:7" ht="20.100000000000001" customHeight="1" x14ac:dyDescent="0.2">
      <c r="B17" s="253"/>
      <c r="C17" s="328">
        <v>0.47222222222222227</v>
      </c>
      <c r="D17" s="329" t="s">
        <v>0</v>
      </c>
      <c r="E17" s="330">
        <v>0.4861111111111111</v>
      </c>
      <c r="F17" s="354" t="s">
        <v>110</v>
      </c>
    </row>
    <row r="18" spans="2:7" ht="20.100000000000001" customHeight="1" x14ac:dyDescent="0.2">
      <c r="B18" s="253"/>
      <c r="C18" s="181">
        <v>0.55208333333333337</v>
      </c>
      <c r="D18" s="182" t="s">
        <v>0</v>
      </c>
      <c r="E18" s="183">
        <v>0.5625</v>
      </c>
      <c r="F18" s="184" t="s">
        <v>111</v>
      </c>
    </row>
    <row r="19" spans="2:7" ht="20.100000000000001" customHeight="1" x14ac:dyDescent="0.2">
      <c r="B19" s="253"/>
      <c r="C19" s="68">
        <v>0.57291666666666663</v>
      </c>
      <c r="D19" s="69" t="s">
        <v>0</v>
      </c>
      <c r="E19" s="70">
        <v>0.59375</v>
      </c>
      <c r="F19" s="99" t="s">
        <v>112</v>
      </c>
    </row>
    <row r="20" spans="2:7" s="12" customFormat="1" ht="20.100000000000001" customHeight="1" thickBot="1" x14ac:dyDescent="0.25">
      <c r="B20" s="261"/>
      <c r="C20" s="80">
        <v>0.60416666666666663</v>
      </c>
      <c r="D20" s="81" t="s">
        <v>0</v>
      </c>
      <c r="E20" s="82">
        <v>0.61805555555555558</v>
      </c>
      <c r="F20" s="97" t="s">
        <v>515</v>
      </c>
      <c r="G20" s="9"/>
    </row>
    <row r="21" spans="2:7" s="12" customFormat="1" ht="30" customHeight="1" x14ac:dyDescent="0.2">
      <c r="B21" s="242" t="str">
        <f>[5]R６市町村名簿リンク!$D$25</f>
        <v>　　　［河合町：環境対策課］〒636-0061北葛󠄀城郡河合町山坊６８３－１</v>
      </c>
      <c r="C21" s="243"/>
      <c r="D21" s="243"/>
      <c r="E21" s="243"/>
      <c r="F21" s="243"/>
    </row>
    <row r="22" spans="2:7" ht="21" customHeight="1" x14ac:dyDescent="0.2">
      <c r="B22" s="220" t="str">
        <f>[5]R６市町村名簿リンク!$E$25</f>
        <v>　　　　　電話　0745-32-0706 ・ FAX　0745-32-9491</v>
      </c>
      <c r="C22" s="227"/>
      <c r="D22" s="227"/>
      <c r="E22" s="227"/>
      <c r="F22" s="227"/>
      <c r="G22" s="12"/>
    </row>
    <row r="23" spans="2:7" x14ac:dyDescent="0.2">
      <c r="B23" s="14"/>
      <c r="C23" s="14"/>
      <c r="D23" s="16"/>
      <c r="E23" s="20"/>
      <c r="F23" s="19"/>
    </row>
  </sheetData>
  <mergeCells count="9">
    <mergeCell ref="F5:F6"/>
    <mergeCell ref="B7:B13"/>
    <mergeCell ref="B14:B20"/>
    <mergeCell ref="B21:F21"/>
    <mergeCell ref="B22:F22"/>
    <mergeCell ref="B5:B6"/>
    <mergeCell ref="C5:C6"/>
    <mergeCell ref="D5:D6"/>
    <mergeCell ref="E5:E6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3:G16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232</v>
      </c>
      <c r="C4" s="1"/>
      <c r="D4" s="1"/>
      <c r="E4" s="3"/>
      <c r="F4" s="23"/>
      <c r="G4" s="11"/>
    </row>
    <row r="5" spans="2:7" s="8" customFormat="1" ht="15.75" customHeight="1" x14ac:dyDescent="0.2">
      <c r="B5" s="212" t="s">
        <v>144</v>
      </c>
      <c r="C5" s="271" t="s">
        <v>145</v>
      </c>
      <c r="D5" s="256" t="s">
        <v>143</v>
      </c>
      <c r="E5" s="273" t="s">
        <v>146</v>
      </c>
      <c r="F5" s="210" t="s">
        <v>463</v>
      </c>
      <c r="G5" s="7"/>
    </row>
    <row r="6" spans="2:7" ht="18" customHeight="1" thickBot="1" x14ac:dyDescent="0.25">
      <c r="B6" s="213"/>
      <c r="C6" s="272"/>
      <c r="D6" s="257"/>
      <c r="E6" s="274"/>
      <c r="F6" s="211"/>
      <c r="G6" s="8"/>
    </row>
    <row r="7" spans="2:7" ht="20.100000000000001" customHeight="1" thickTop="1" x14ac:dyDescent="0.2">
      <c r="B7" s="253">
        <v>46156</v>
      </c>
      <c r="C7" s="88">
        <v>0.39583333333333331</v>
      </c>
      <c r="D7" s="84" t="s">
        <v>0</v>
      </c>
      <c r="E7" s="89">
        <v>0.40625</v>
      </c>
      <c r="F7" s="98" t="s">
        <v>113</v>
      </c>
    </row>
    <row r="8" spans="2:7" ht="20.100000000000001" customHeight="1" x14ac:dyDescent="0.2">
      <c r="B8" s="253"/>
      <c r="C8" s="328">
        <v>0.4201388888888889</v>
      </c>
      <c r="D8" s="329" t="s">
        <v>0</v>
      </c>
      <c r="E8" s="330">
        <v>0.43055555555555558</v>
      </c>
      <c r="F8" s="354" t="s">
        <v>193</v>
      </c>
    </row>
    <row r="9" spans="2:7" ht="20.100000000000001" customHeight="1" x14ac:dyDescent="0.2">
      <c r="B9" s="253"/>
      <c r="C9" s="328">
        <v>0.44097222222222221</v>
      </c>
      <c r="D9" s="329" t="s">
        <v>0</v>
      </c>
      <c r="E9" s="330">
        <v>0.44791666666666669</v>
      </c>
      <c r="F9" s="354" t="s">
        <v>194</v>
      </c>
    </row>
    <row r="10" spans="2:7" ht="20.100000000000001" customHeight="1" x14ac:dyDescent="0.2">
      <c r="B10" s="232"/>
      <c r="C10" s="319">
        <v>0.45833333333333331</v>
      </c>
      <c r="D10" s="320" t="s">
        <v>0</v>
      </c>
      <c r="E10" s="362">
        <v>0.46875</v>
      </c>
      <c r="F10" s="359" t="s">
        <v>114</v>
      </c>
    </row>
    <row r="11" spans="2:7" ht="20.100000000000001" customHeight="1" x14ac:dyDescent="0.2">
      <c r="B11" s="349">
        <v>46157</v>
      </c>
      <c r="C11" s="181">
        <v>0.39583333333333331</v>
      </c>
      <c r="D11" s="182" t="s">
        <v>0</v>
      </c>
      <c r="E11" s="183">
        <v>0.40972222222222227</v>
      </c>
      <c r="F11" s="184" t="s">
        <v>236</v>
      </c>
    </row>
    <row r="12" spans="2:7" ht="20.100000000000001" customHeight="1" x14ac:dyDescent="0.2">
      <c r="B12" s="376"/>
      <c r="C12" s="328">
        <v>0.4201388888888889</v>
      </c>
      <c r="D12" s="329" t="s">
        <v>0</v>
      </c>
      <c r="E12" s="330">
        <v>0.42708333333333331</v>
      </c>
      <c r="F12" s="354" t="s">
        <v>516</v>
      </c>
    </row>
    <row r="13" spans="2:7" ht="20.100000000000001" customHeight="1" thickBot="1" x14ac:dyDescent="0.25">
      <c r="B13" s="377"/>
      <c r="C13" s="80">
        <v>0.4375</v>
      </c>
      <c r="D13" s="81" t="s">
        <v>0</v>
      </c>
      <c r="E13" s="82">
        <v>0.45833333333333331</v>
      </c>
      <c r="F13" s="97" t="s">
        <v>115</v>
      </c>
    </row>
    <row r="14" spans="2:7" s="12" customFormat="1" ht="20.100000000000001" customHeight="1" x14ac:dyDescent="0.2">
      <c r="B14" s="220" t="s">
        <v>605</v>
      </c>
      <c r="C14" s="227"/>
      <c r="D14" s="227"/>
      <c r="E14" s="227"/>
      <c r="F14" s="227"/>
      <c r="G14" s="9"/>
    </row>
    <row r="15" spans="2:7" s="12" customFormat="1" ht="30" customHeight="1" x14ac:dyDescent="0.2">
      <c r="B15" s="220" t="s">
        <v>606</v>
      </c>
      <c r="C15" s="227"/>
      <c r="D15" s="227"/>
      <c r="E15" s="227"/>
      <c r="F15" s="227"/>
    </row>
    <row r="16" spans="2:7" x14ac:dyDescent="0.2">
      <c r="B16" s="14"/>
      <c r="C16" s="14"/>
      <c r="D16" s="16"/>
      <c r="E16" s="20"/>
      <c r="F16" s="19"/>
    </row>
  </sheetData>
  <mergeCells count="9">
    <mergeCell ref="B15:F15"/>
    <mergeCell ref="B5:B6"/>
    <mergeCell ref="C5:C6"/>
    <mergeCell ref="D5:D6"/>
    <mergeCell ref="E5:E6"/>
    <mergeCell ref="F5:F6"/>
    <mergeCell ref="B7:B10"/>
    <mergeCell ref="B11:B13"/>
    <mergeCell ref="B14:F14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A910-24AA-44F7-9420-BAE59597CA6D}">
  <dimension ref="A1:F18"/>
  <sheetViews>
    <sheetView workbookViewId="0">
      <selection activeCell="B2" sqref="B2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1" spans="1:6" ht="16.2" x14ac:dyDescent="0.2">
      <c r="A1" s="34"/>
      <c r="B1" s="13"/>
      <c r="C1" s="14"/>
      <c r="D1" s="14"/>
      <c r="E1" s="16"/>
      <c r="F1" s="19"/>
    </row>
    <row r="2" spans="1:6" ht="29.4" thickBot="1" x14ac:dyDescent="0.25">
      <c r="A2" s="33"/>
      <c r="B2" s="122" t="s">
        <v>321</v>
      </c>
      <c r="C2" s="1"/>
      <c r="D2" s="1"/>
      <c r="E2" s="3"/>
      <c r="F2" s="39"/>
    </row>
    <row r="3" spans="1:6" ht="14.4" customHeight="1" x14ac:dyDescent="0.2">
      <c r="A3" s="33"/>
      <c r="B3" s="212" t="s">
        <v>144</v>
      </c>
      <c r="C3" s="214" t="s">
        <v>145</v>
      </c>
      <c r="D3" s="256" t="s">
        <v>143</v>
      </c>
      <c r="E3" s="236" t="s">
        <v>146</v>
      </c>
      <c r="F3" s="210" t="s">
        <v>463</v>
      </c>
    </row>
    <row r="4" spans="1:6" ht="13.8" customHeight="1" thickBot="1" x14ac:dyDescent="0.25">
      <c r="A4" s="36"/>
      <c r="B4" s="213"/>
      <c r="C4" s="215"/>
      <c r="D4" s="257"/>
      <c r="E4" s="237"/>
      <c r="F4" s="211"/>
    </row>
    <row r="5" spans="1:6" ht="20.100000000000001" customHeight="1" thickTop="1" x14ac:dyDescent="0.2">
      <c r="A5" s="6"/>
      <c r="B5" s="231">
        <v>46156</v>
      </c>
      <c r="C5" s="88">
        <v>0.41666666666666669</v>
      </c>
      <c r="D5" s="84" t="s">
        <v>0</v>
      </c>
      <c r="E5" s="89">
        <v>0.43055555555555558</v>
      </c>
      <c r="F5" s="98" t="s">
        <v>322</v>
      </c>
    </row>
    <row r="6" spans="1:6" ht="20.100000000000001" customHeight="1" x14ac:dyDescent="0.2">
      <c r="A6" s="6"/>
      <c r="B6" s="253"/>
      <c r="C6" s="68">
        <v>0.44097222222222227</v>
      </c>
      <c r="D6" s="62" t="s">
        <v>0</v>
      </c>
      <c r="E6" s="70">
        <v>0.4548611111111111</v>
      </c>
      <c r="F6" s="100" t="s">
        <v>462</v>
      </c>
    </row>
    <row r="7" spans="1:6" ht="20.100000000000001" customHeight="1" x14ac:dyDescent="0.2">
      <c r="A7" s="6"/>
      <c r="B7" s="253"/>
      <c r="C7" s="328">
        <v>0.46180555555555558</v>
      </c>
      <c r="D7" s="101" t="s">
        <v>0</v>
      </c>
      <c r="E7" s="330">
        <v>0.4826388888888889</v>
      </c>
      <c r="F7" s="359" t="s">
        <v>517</v>
      </c>
    </row>
    <row r="8" spans="1:6" ht="20.100000000000001" customHeight="1" x14ac:dyDescent="0.2">
      <c r="A8" s="6"/>
      <c r="B8" s="253"/>
      <c r="C8" s="181">
        <v>0.55555555555555558</v>
      </c>
      <c r="D8" s="182" t="s">
        <v>0</v>
      </c>
      <c r="E8" s="183">
        <v>0.56944444444444442</v>
      </c>
      <c r="F8" s="102" t="s">
        <v>518</v>
      </c>
    </row>
    <row r="9" spans="1:6" ht="20.100000000000001" customHeight="1" x14ac:dyDescent="0.2">
      <c r="A9" s="6"/>
      <c r="B9" s="253"/>
      <c r="C9" s="42">
        <v>0.58333333333333337</v>
      </c>
      <c r="D9" s="101" t="s">
        <v>143</v>
      </c>
      <c r="E9" s="54">
        <v>0.59375</v>
      </c>
      <c r="F9" s="100" t="s">
        <v>519</v>
      </c>
    </row>
    <row r="10" spans="1:6" ht="20.100000000000001" customHeight="1" x14ac:dyDescent="0.2">
      <c r="A10" s="6"/>
      <c r="B10" s="232"/>
      <c r="C10" s="319">
        <v>0.60069444444444442</v>
      </c>
      <c r="D10" s="320" t="s">
        <v>0</v>
      </c>
      <c r="E10" s="362">
        <v>0.61458333333333337</v>
      </c>
      <c r="F10" s="359" t="s">
        <v>520</v>
      </c>
    </row>
    <row r="11" spans="1:6" ht="20.100000000000001" customHeight="1" x14ac:dyDescent="0.2">
      <c r="A11" s="6"/>
      <c r="B11" s="253">
        <v>46157</v>
      </c>
      <c r="C11" s="61">
        <v>0.41666666666666669</v>
      </c>
      <c r="D11" s="62" t="s">
        <v>0</v>
      </c>
      <c r="E11" s="63">
        <v>0.43055555555555558</v>
      </c>
      <c r="F11" s="99" t="s">
        <v>521</v>
      </c>
    </row>
    <row r="12" spans="1:6" ht="20.100000000000001" customHeight="1" x14ac:dyDescent="0.2">
      <c r="A12" s="6"/>
      <c r="B12" s="253"/>
      <c r="C12" s="68">
        <v>0.4375</v>
      </c>
      <c r="D12" s="62" t="s">
        <v>0</v>
      </c>
      <c r="E12" s="70">
        <v>0.4513888888888889</v>
      </c>
      <c r="F12" s="100" t="s">
        <v>323</v>
      </c>
    </row>
    <row r="13" spans="1:6" ht="20.100000000000001" customHeight="1" x14ac:dyDescent="0.2">
      <c r="A13" s="6"/>
      <c r="B13" s="253"/>
      <c r="C13" s="328">
        <v>0.46527777777777779</v>
      </c>
      <c r="D13" s="101" t="s">
        <v>0</v>
      </c>
      <c r="E13" s="330">
        <v>0.4826388888888889</v>
      </c>
      <c r="F13" s="102" t="s">
        <v>522</v>
      </c>
    </row>
    <row r="14" spans="1:6" ht="20.100000000000001" customHeight="1" x14ac:dyDescent="0.2">
      <c r="A14" s="6"/>
      <c r="B14" s="253"/>
      <c r="C14" s="181">
        <v>0.55555555555555558</v>
      </c>
      <c r="D14" s="182" t="s">
        <v>0</v>
      </c>
      <c r="E14" s="183">
        <v>0.56944444444444442</v>
      </c>
      <c r="F14" s="184" t="s">
        <v>523</v>
      </c>
    </row>
    <row r="15" spans="1:6" ht="20.100000000000001" customHeight="1" x14ac:dyDescent="0.2">
      <c r="A15" s="6"/>
      <c r="B15" s="253"/>
      <c r="C15" s="61">
        <v>0.58333333333333337</v>
      </c>
      <c r="D15" s="62" t="s">
        <v>143</v>
      </c>
      <c r="E15" s="63">
        <v>0.59375</v>
      </c>
      <c r="F15" s="99" t="s">
        <v>324</v>
      </c>
    </row>
    <row r="16" spans="1:6" ht="20.100000000000001" customHeight="1" thickBot="1" x14ac:dyDescent="0.25">
      <c r="A16" s="6"/>
      <c r="B16" s="261"/>
      <c r="C16" s="55">
        <v>0.60069444444444442</v>
      </c>
      <c r="D16" s="64" t="s">
        <v>0</v>
      </c>
      <c r="E16" s="57">
        <v>0.61458333333333337</v>
      </c>
      <c r="F16" s="97" t="s">
        <v>524</v>
      </c>
    </row>
    <row r="17" spans="2:6" ht="26.4" x14ac:dyDescent="0.2">
      <c r="B17" s="242" t="str">
        <f>[5]R６市町村名簿リンク!$D$27</f>
        <v>　　　［大淀町：環境整備課］〒638-8501吉野郡大淀町桧垣本２０９０</v>
      </c>
      <c r="C17" s="243"/>
      <c r="D17" s="243"/>
      <c r="E17" s="243"/>
      <c r="F17" s="243"/>
    </row>
    <row r="18" spans="2:6" ht="26.4" x14ac:dyDescent="0.2">
      <c r="B18" s="220" t="str">
        <f>[5]R６市町村名簿リンク!$E$27</f>
        <v>　　　　　電話　0747-52-5548 ・ FAX　0747-52-5505</v>
      </c>
      <c r="C18" s="227"/>
      <c r="D18" s="227"/>
      <c r="E18" s="227"/>
      <c r="F18" s="227"/>
    </row>
  </sheetData>
  <mergeCells count="9">
    <mergeCell ref="B17:F17"/>
    <mergeCell ref="B18:F18"/>
    <mergeCell ref="F3:F4"/>
    <mergeCell ref="B11:B16"/>
    <mergeCell ref="B5:B10"/>
    <mergeCell ref="B3:B4"/>
    <mergeCell ref="C3:C4"/>
    <mergeCell ref="D3:D4"/>
    <mergeCell ref="E3:E4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5B8B-0A68-4FF6-8EB0-649184E7310D}">
  <dimension ref="A2:G19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1:7" ht="16.2" x14ac:dyDescent="0.2">
      <c r="A2" s="34"/>
      <c r="B2" s="13"/>
      <c r="C2" s="14"/>
      <c r="D2" s="14"/>
      <c r="E2" s="16"/>
      <c r="F2" s="19"/>
      <c r="G2" s="9"/>
    </row>
    <row r="3" spans="1:7" ht="29.4" thickBot="1" x14ac:dyDescent="0.25">
      <c r="A3" s="33"/>
      <c r="B3" s="122" t="s">
        <v>326</v>
      </c>
      <c r="C3" s="1"/>
      <c r="D3" s="1"/>
      <c r="E3" s="3"/>
      <c r="F3" s="4"/>
      <c r="G3" s="11"/>
    </row>
    <row r="4" spans="1:7" ht="14.4" customHeight="1" x14ac:dyDescent="0.2">
      <c r="A4" s="33"/>
      <c r="B4" s="212" t="s">
        <v>144</v>
      </c>
      <c r="C4" s="214" t="s">
        <v>145</v>
      </c>
      <c r="D4" s="256" t="s">
        <v>143</v>
      </c>
      <c r="E4" s="236" t="s">
        <v>146</v>
      </c>
      <c r="F4" s="210" t="s">
        <v>463</v>
      </c>
      <c r="G4" s="7"/>
    </row>
    <row r="5" spans="1:7" ht="15" customHeight="1" thickBot="1" x14ac:dyDescent="0.25">
      <c r="A5" s="36"/>
      <c r="B5" s="213"/>
      <c r="C5" s="215"/>
      <c r="D5" s="257"/>
      <c r="E5" s="237"/>
      <c r="F5" s="211"/>
      <c r="G5" s="8"/>
    </row>
    <row r="6" spans="1:7" ht="20.100000000000001" customHeight="1" thickTop="1" x14ac:dyDescent="0.2">
      <c r="A6" s="6"/>
      <c r="B6" s="231">
        <v>46135</v>
      </c>
      <c r="C6" s="88">
        <v>0.40972222222222227</v>
      </c>
      <c r="D6" s="84" t="s">
        <v>0</v>
      </c>
      <c r="E6" s="89">
        <v>0.4201388888888889</v>
      </c>
      <c r="F6" s="98" t="s">
        <v>327</v>
      </c>
      <c r="G6" s="9"/>
    </row>
    <row r="7" spans="1:7" ht="20.100000000000001" customHeight="1" x14ac:dyDescent="0.2">
      <c r="A7" s="6"/>
      <c r="B7" s="253"/>
      <c r="C7" s="328">
        <v>0.43055555555555558</v>
      </c>
      <c r="D7" s="329" t="s">
        <v>0</v>
      </c>
      <c r="E7" s="330">
        <v>0.4375</v>
      </c>
      <c r="F7" s="354" t="s">
        <v>328</v>
      </c>
      <c r="G7" s="9"/>
    </row>
    <row r="8" spans="1:7" ht="20.100000000000001" customHeight="1" x14ac:dyDescent="0.2">
      <c r="A8" s="6"/>
      <c r="B8" s="253"/>
      <c r="C8" s="68">
        <v>0.44791666666666669</v>
      </c>
      <c r="D8" s="69" t="s">
        <v>0</v>
      </c>
      <c r="E8" s="70">
        <v>0.45833333333333331</v>
      </c>
      <c r="F8" s="100" t="s">
        <v>525</v>
      </c>
      <c r="G8" s="9"/>
    </row>
    <row r="9" spans="1:7" ht="20.100000000000001" customHeight="1" x14ac:dyDescent="0.2">
      <c r="A9" s="6"/>
      <c r="B9" s="253"/>
      <c r="C9" s="328">
        <v>0.46527777777777773</v>
      </c>
      <c r="D9" s="329" t="s">
        <v>0</v>
      </c>
      <c r="E9" s="330">
        <v>0.47916666666666669</v>
      </c>
      <c r="F9" s="354" t="s">
        <v>329</v>
      </c>
      <c r="G9" s="9"/>
    </row>
    <row r="10" spans="1:7" ht="20.100000000000001" customHeight="1" x14ac:dyDescent="0.2">
      <c r="A10" s="6"/>
      <c r="B10" s="282"/>
      <c r="C10" s="181">
        <v>0.5625</v>
      </c>
      <c r="D10" s="182" t="s">
        <v>0</v>
      </c>
      <c r="E10" s="183">
        <v>0.57291666666666663</v>
      </c>
      <c r="F10" s="173" t="s">
        <v>330</v>
      </c>
      <c r="G10" s="9"/>
    </row>
    <row r="11" spans="1:7" ht="20.100000000000001" customHeight="1" x14ac:dyDescent="0.2">
      <c r="A11" s="6"/>
      <c r="B11" s="378"/>
      <c r="C11" s="43">
        <v>0.58333333333333337</v>
      </c>
      <c r="D11" s="67" t="s">
        <v>0</v>
      </c>
      <c r="E11" s="53">
        <v>0.59027777777777779</v>
      </c>
      <c r="F11" s="359" t="s">
        <v>331</v>
      </c>
      <c r="G11" s="9"/>
    </row>
    <row r="12" spans="1:7" ht="20.100000000000001" customHeight="1" x14ac:dyDescent="0.2">
      <c r="A12" s="6"/>
      <c r="B12" s="253">
        <v>46136</v>
      </c>
      <c r="C12" s="61">
        <v>0.41666666666666669</v>
      </c>
      <c r="D12" s="62" t="s">
        <v>0</v>
      </c>
      <c r="E12" s="63">
        <v>0.42708333333333331</v>
      </c>
      <c r="F12" s="99" t="s">
        <v>332</v>
      </c>
      <c r="G12" s="9"/>
    </row>
    <row r="13" spans="1:7" ht="20.100000000000001" customHeight="1" x14ac:dyDescent="0.2">
      <c r="A13" s="6"/>
      <c r="B13" s="253"/>
      <c r="C13" s="68">
        <v>0.4375</v>
      </c>
      <c r="D13" s="69" t="s">
        <v>0</v>
      </c>
      <c r="E13" s="70">
        <v>0.44444444444444442</v>
      </c>
      <c r="F13" s="100" t="s">
        <v>333</v>
      </c>
      <c r="G13" s="9"/>
    </row>
    <row r="14" spans="1:7" ht="20.100000000000001" customHeight="1" x14ac:dyDescent="0.2">
      <c r="A14" s="6"/>
      <c r="B14" s="253"/>
      <c r="C14" s="68">
        <v>0.4548611111111111</v>
      </c>
      <c r="D14" s="69" t="s">
        <v>0</v>
      </c>
      <c r="E14" s="70">
        <v>0.46180555555555558</v>
      </c>
      <c r="F14" s="100" t="s">
        <v>334</v>
      </c>
      <c r="G14" s="9"/>
    </row>
    <row r="15" spans="1:7" ht="20.100000000000001" customHeight="1" x14ac:dyDescent="0.2">
      <c r="A15" s="6"/>
      <c r="B15" s="253"/>
      <c r="C15" s="319">
        <v>0.47916666666666669</v>
      </c>
      <c r="D15" s="320" t="s">
        <v>0</v>
      </c>
      <c r="E15" s="362">
        <v>0.48958333333333331</v>
      </c>
      <c r="F15" s="359" t="s">
        <v>457</v>
      </c>
      <c r="G15" s="9"/>
    </row>
    <row r="16" spans="1:7" ht="20.100000000000001" customHeight="1" x14ac:dyDescent="0.2">
      <c r="A16" s="6"/>
      <c r="B16" s="282"/>
      <c r="C16" s="181">
        <v>0.5625</v>
      </c>
      <c r="D16" s="182" t="s">
        <v>0</v>
      </c>
      <c r="E16" s="183">
        <v>0.56944444444444442</v>
      </c>
      <c r="F16" s="184" t="s">
        <v>335</v>
      </c>
      <c r="G16" s="9"/>
    </row>
    <row r="17" spans="1:7" ht="20.100000000000001" customHeight="1" thickBot="1" x14ac:dyDescent="0.25">
      <c r="A17" s="6"/>
      <c r="B17" s="379"/>
      <c r="C17" s="80">
        <v>0.57638888888888895</v>
      </c>
      <c r="D17" s="81" t="s">
        <v>0</v>
      </c>
      <c r="E17" s="82">
        <v>0.59027777777777779</v>
      </c>
      <c r="F17" s="97" t="s">
        <v>336</v>
      </c>
      <c r="G17" s="9"/>
    </row>
    <row r="18" spans="1:7" ht="26.4" x14ac:dyDescent="0.2">
      <c r="A18" s="35"/>
      <c r="B18" s="242" t="str">
        <f>[5]R６市町村名簿リンク!$D$28</f>
        <v>　　　［下市町：生活環境課］〒638-0045吉野郡下市町新住１０１０紫水苑内</v>
      </c>
      <c r="C18" s="243"/>
      <c r="D18" s="243"/>
      <c r="E18" s="243"/>
      <c r="F18" s="243"/>
      <c r="G18" s="12"/>
    </row>
    <row r="19" spans="1:7" ht="26.4" x14ac:dyDescent="0.2">
      <c r="A19" s="35"/>
      <c r="B19" s="220" t="str">
        <f>[5]R６市町村名簿リンク!$E$28</f>
        <v>　　　　　電話　0747-52-5901 ・ FAX　0747-53-0309</v>
      </c>
      <c r="C19" s="227"/>
      <c r="D19" s="227"/>
      <c r="E19" s="227"/>
      <c r="F19" s="227"/>
      <c r="G19" s="12"/>
    </row>
  </sheetData>
  <mergeCells count="9">
    <mergeCell ref="B12:B17"/>
    <mergeCell ref="B18:F18"/>
    <mergeCell ref="B19:F19"/>
    <mergeCell ref="B4:B5"/>
    <mergeCell ref="C4:C5"/>
    <mergeCell ref="D4:D5"/>
    <mergeCell ref="E4:E5"/>
    <mergeCell ref="F4:F5"/>
    <mergeCell ref="B6:B11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4:G12"/>
  <sheetViews>
    <sheetView zoomScale="91" zoomScaleNormal="91" zoomScaleSheetLayoutView="85" zoomScalePageLayoutView="41" workbookViewId="0">
      <selection activeCell="J9" sqref="J9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4" spans="2:7" s="7" customFormat="1" ht="22.5" customHeight="1" thickBot="1" x14ac:dyDescent="0.25">
      <c r="B4" s="178" t="s">
        <v>233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.75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46129</v>
      </c>
      <c r="C7" s="58">
        <v>0.41666666666666669</v>
      </c>
      <c r="D7" s="59" t="s">
        <v>0</v>
      </c>
      <c r="E7" s="60">
        <v>0.47916666666666669</v>
      </c>
      <c r="F7" s="107" t="s">
        <v>244</v>
      </c>
    </row>
    <row r="8" spans="2:7" ht="20.100000000000001" customHeight="1" x14ac:dyDescent="0.2">
      <c r="B8" s="253"/>
      <c r="C8" s="61">
        <v>0.5625</v>
      </c>
      <c r="D8" s="62" t="s">
        <v>0</v>
      </c>
      <c r="E8" s="63">
        <v>0.58333333333333337</v>
      </c>
      <c r="F8" s="99" t="s">
        <v>116</v>
      </c>
    </row>
    <row r="9" spans="2:7" s="12" customFormat="1" ht="20.100000000000001" customHeight="1" thickBot="1" x14ac:dyDescent="0.25">
      <c r="B9" s="261"/>
      <c r="C9" s="80">
        <v>0.60416666666666663</v>
      </c>
      <c r="D9" s="81" t="s">
        <v>0</v>
      </c>
      <c r="E9" s="82">
        <v>0.625</v>
      </c>
      <c r="F9" s="97" t="s">
        <v>117</v>
      </c>
      <c r="G9" s="9"/>
    </row>
    <row r="10" spans="2:7" s="12" customFormat="1" ht="30" customHeight="1" x14ac:dyDescent="0.2">
      <c r="B10" s="220" t="str">
        <f>[5]R６市町村名簿リンク!$D$29</f>
        <v>　　　［山添村：環境衛生課］〒630-2344山辺郡山添村大西１５１</v>
      </c>
      <c r="C10" s="227"/>
      <c r="D10" s="227"/>
      <c r="E10" s="227"/>
      <c r="F10" s="227"/>
    </row>
    <row r="11" spans="2:7" ht="21" customHeight="1" x14ac:dyDescent="0.2">
      <c r="B11" s="220" t="str">
        <f>[5]R６市町村名簿リンク!$E$29</f>
        <v>　　　　　電話　0743-85-0047 ・ FAX　0743-85-0472</v>
      </c>
      <c r="C11" s="227"/>
      <c r="D11" s="227"/>
      <c r="E11" s="227"/>
      <c r="F11" s="227"/>
      <c r="G11" s="12"/>
    </row>
    <row r="12" spans="2:7" x14ac:dyDescent="0.2">
      <c r="B12" s="14"/>
      <c r="C12" s="14"/>
      <c r="D12" s="16"/>
      <c r="E12" s="20"/>
      <c r="F12" s="19"/>
    </row>
  </sheetData>
  <mergeCells count="8">
    <mergeCell ref="B11:F11"/>
    <mergeCell ref="B5:B6"/>
    <mergeCell ref="C5:C6"/>
    <mergeCell ref="D5:D6"/>
    <mergeCell ref="E5:E6"/>
    <mergeCell ref="F5:F6"/>
    <mergeCell ref="B7:B9"/>
    <mergeCell ref="B10:F10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8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21" customHeight="1" x14ac:dyDescent="0.2">
      <c r="B2" s="13"/>
      <c r="C2" s="14"/>
      <c r="D2" s="15"/>
      <c r="E2" s="16"/>
      <c r="F2" s="19"/>
      <c r="G2" s="9"/>
    </row>
    <row r="3" spans="2:7" s="7" customFormat="1" ht="21" customHeight="1" thickBot="1" x14ac:dyDescent="0.25">
      <c r="B3" s="123" t="s">
        <v>215</v>
      </c>
      <c r="C3" s="1"/>
      <c r="D3" s="1"/>
      <c r="E3" s="3"/>
      <c r="F3" s="4"/>
      <c r="G3" s="11"/>
    </row>
    <row r="4" spans="2:7" s="8" customFormat="1" ht="21" customHeight="1" x14ac:dyDescent="0.2">
      <c r="B4" s="212" t="s">
        <v>144</v>
      </c>
      <c r="C4" s="214" t="s">
        <v>145</v>
      </c>
      <c r="D4" s="216" t="s">
        <v>143</v>
      </c>
      <c r="E4" s="236" t="s">
        <v>146</v>
      </c>
      <c r="F4" s="210" t="s">
        <v>463</v>
      </c>
      <c r="G4" s="7"/>
    </row>
    <row r="5" spans="2:7" ht="21" customHeight="1" thickBot="1" x14ac:dyDescent="0.25">
      <c r="B5" s="213"/>
      <c r="C5" s="215"/>
      <c r="D5" s="217"/>
      <c r="E5" s="237"/>
      <c r="F5" s="211"/>
      <c r="G5" s="8"/>
    </row>
    <row r="6" spans="2:7" ht="21" customHeight="1" thickTop="1" x14ac:dyDescent="0.2">
      <c r="B6" s="238">
        <v>46153</v>
      </c>
      <c r="C6" s="58">
        <v>0.39583333333333331</v>
      </c>
      <c r="D6" s="59" t="s">
        <v>0</v>
      </c>
      <c r="E6" s="60">
        <v>0.47916666666666669</v>
      </c>
      <c r="F6" s="170" t="s">
        <v>471</v>
      </c>
    </row>
    <row r="7" spans="2:7" ht="21" customHeight="1" x14ac:dyDescent="0.2">
      <c r="B7" s="239"/>
      <c r="C7" s="160">
        <v>0.54166666666666663</v>
      </c>
      <c r="D7" s="166" t="s">
        <v>0</v>
      </c>
      <c r="E7" s="167">
        <v>0.625</v>
      </c>
      <c r="F7" s="170" t="s">
        <v>472</v>
      </c>
    </row>
    <row r="8" spans="2:7" ht="21" customHeight="1" x14ac:dyDescent="0.2">
      <c r="B8" s="238">
        <v>46154</v>
      </c>
      <c r="C8" s="160">
        <v>0.39583333333333331</v>
      </c>
      <c r="D8" s="166" t="s">
        <v>0</v>
      </c>
      <c r="E8" s="167">
        <v>0.47916666666666669</v>
      </c>
      <c r="F8" s="95" t="s">
        <v>2</v>
      </c>
    </row>
    <row r="9" spans="2:7" ht="21" customHeight="1" thickBot="1" x14ac:dyDescent="0.25">
      <c r="B9" s="239"/>
      <c r="C9" s="160">
        <v>0.54166666666666663</v>
      </c>
      <c r="D9" s="166" t="s">
        <v>0</v>
      </c>
      <c r="E9" s="167">
        <v>0.625</v>
      </c>
      <c r="F9" s="170" t="s">
        <v>473</v>
      </c>
    </row>
    <row r="10" spans="2:7" ht="21" customHeight="1" thickTop="1" x14ac:dyDescent="0.2">
      <c r="B10" s="238">
        <v>46155</v>
      </c>
      <c r="C10" s="58">
        <v>0.39583333333333331</v>
      </c>
      <c r="D10" s="59" t="s">
        <v>0</v>
      </c>
      <c r="E10" s="60">
        <v>0.47916666666666669</v>
      </c>
      <c r="F10" s="171" t="s">
        <v>474</v>
      </c>
    </row>
    <row r="11" spans="2:7" ht="21" customHeight="1" x14ac:dyDescent="0.2">
      <c r="B11" s="239"/>
      <c r="C11" s="61">
        <v>0.54166666666666663</v>
      </c>
      <c r="D11" s="62" t="s">
        <v>0</v>
      </c>
      <c r="E11" s="63">
        <v>0.625</v>
      </c>
      <c r="F11" s="171" t="s">
        <v>475</v>
      </c>
    </row>
    <row r="12" spans="2:7" ht="21" customHeight="1" x14ac:dyDescent="0.2">
      <c r="B12" s="238">
        <v>46156</v>
      </c>
      <c r="C12" s="160">
        <v>0.39583333333333331</v>
      </c>
      <c r="D12" s="166" t="s">
        <v>0</v>
      </c>
      <c r="E12" s="167">
        <v>0.47916666666666669</v>
      </c>
      <c r="F12" s="170" t="s">
        <v>476</v>
      </c>
    </row>
    <row r="13" spans="2:7" ht="21" customHeight="1" x14ac:dyDescent="0.2">
      <c r="B13" s="239"/>
      <c r="C13" s="160">
        <v>0.54166666666666663</v>
      </c>
      <c r="D13" s="166" t="s">
        <v>0</v>
      </c>
      <c r="E13" s="167">
        <v>0.58333333333333337</v>
      </c>
      <c r="F13" s="170" t="s">
        <v>477</v>
      </c>
    </row>
    <row r="14" spans="2:7" ht="21" customHeight="1" x14ac:dyDescent="0.2">
      <c r="B14" s="240">
        <v>46157</v>
      </c>
      <c r="C14" s="168">
        <v>0.39583333333333331</v>
      </c>
      <c r="D14" s="298" t="s">
        <v>0</v>
      </c>
      <c r="E14" s="169">
        <v>0.47916666666666669</v>
      </c>
      <c r="F14" s="172" t="s">
        <v>414</v>
      </c>
    </row>
    <row r="15" spans="2:7" ht="21" customHeight="1" x14ac:dyDescent="0.2">
      <c r="B15" s="238"/>
      <c r="C15" s="181">
        <v>0.54166666666666663</v>
      </c>
      <c r="D15" s="182" t="s">
        <v>143</v>
      </c>
      <c r="E15" s="183">
        <v>0.58333333333333337</v>
      </c>
      <c r="F15" s="299" t="s">
        <v>415</v>
      </c>
    </row>
    <row r="16" spans="2:7" s="12" customFormat="1" ht="21" customHeight="1" thickBot="1" x14ac:dyDescent="0.25">
      <c r="B16" s="241"/>
      <c r="C16" s="55">
        <v>0.60416666666666663</v>
      </c>
      <c r="D16" s="64" t="s">
        <v>0</v>
      </c>
      <c r="E16" s="57">
        <v>0.64583333333333337</v>
      </c>
      <c r="F16" s="104" t="s">
        <v>273</v>
      </c>
      <c r="G16" s="9"/>
    </row>
    <row r="17" spans="2:7" s="12" customFormat="1" ht="30" customHeight="1" x14ac:dyDescent="0.2">
      <c r="B17" s="242" t="str">
        <f>[3]R６市町村名簿リンク!$D$4</f>
        <v>　　　［大和郡山市：環境政策課］〒639-1198大和郡山市北郡山町２４８－４</v>
      </c>
      <c r="C17" s="243"/>
      <c r="D17" s="243"/>
      <c r="E17" s="243"/>
      <c r="F17" s="243"/>
    </row>
    <row r="18" spans="2:7" ht="26.4" x14ac:dyDescent="0.2">
      <c r="B18" s="220" t="str">
        <f>[3]R６市町村名簿リンク!$E$4</f>
        <v>　　　　　電話　0743-53-1615 ・ FAX　0743-55-4911</v>
      </c>
      <c r="C18" s="227"/>
      <c r="D18" s="227"/>
      <c r="E18" s="227"/>
      <c r="F18" s="227"/>
      <c r="G18" s="12"/>
    </row>
  </sheetData>
  <mergeCells count="12">
    <mergeCell ref="B18:F18"/>
    <mergeCell ref="B4:B5"/>
    <mergeCell ref="C4:C5"/>
    <mergeCell ref="D4:D5"/>
    <mergeCell ref="E4:E5"/>
    <mergeCell ref="F4:F5"/>
    <mergeCell ref="B6:B7"/>
    <mergeCell ref="B8:B9"/>
    <mergeCell ref="B10:B11"/>
    <mergeCell ref="B12:B13"/>
    <mergeCell ref="B14:B16"/>
    <mergeCell ref="B17:F17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5E59-028D-4F9E-8DA0-C361BF420059}">
  <dimension ref="A2:G10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2" spans="1:7" ht="16.2" x14ac:dyDescent="0.2">
      <c r="A2" s="34"/>
      <c r="B2" s="13"/>
      <c r="C2" s="14"/>
      <c r="D2" s="14"/>
      <c r="E2" s="16"/>
      <c r="F2" s="19"/>
      <c r="G2" s="9"/>
    </row>
    <row r="3" spans="1:7" ht="29.4" thickBot="1" x14ac:dyDescent="0.25">
      <c r="A3" s="33"/>
      <c r="B3" s="122" t="s">
        <v>337</v>
      </c>
      <c r="C3" s="1"/>
      <c r="D3" s="1"/>
      <c r="E3" s="3"/>
      <c r="F3" s="4"/>
      <c r="G3" s="11"/>
    </row>
    <row r="4" spans="1:7" ht="14.25" customHeight="1" x14ac:dyDescent="0.2">
      <c r="A4" s="33"/>
      <c r="B4" s="212" t="s">
        <v>144</v>
      </c>
      <c r="C4" s="214" t="s">
        <v>145</v>
      </c>
      <c r="D4" s="256" t="s">
        <v>143</v>
      </c>
      <c r="E4" s="236" t="s">
        <v>146</v>
      </c>
      <c r="F4" s="210" t="s">
        <v>463</v>
      </c>
      <c r="G4" s="7"/>
    </row>
    <row r="5" spans="1:7" ht="15" customHeight="1" thickBot="1" x14ac:dyDescent="0.25">
      <c r="A5" s="36"/>
      <c r="B5" s="213"/>
      <c r="C5" s="215"/>
      <c r="D5" s="257"/>
      <c r="E5" s="237"/>
      <c r="F5" s="211"/>
      <c r="G5" s="8"/>
    </row>
    <row r="6" spans="1:7" ht="20.100000000000001" customHeight="1" thickTop="1" x14ac:dyDescent="0.2">
      <c r="A6" s="6"/>
      <c r="B6" s="253">
        <v>46150</v>
      </c>
      <c r="C6" s="61">
        <v>41768.375</v>
      </c>
      <c r="D6" s="62" t="s">
        <v>0</v>
      </c>
      <c r="E6" s="63">
        <v>41768.40625</v>
      </c>
      <c r="F6" s="99" t="s">
        <v>338</v>
      </c>
      <c r="G6" s="9"/>
    </row>
    <row r="7" spans="1:7" ht="20.100000000000001" customHeight="1" x14ac:dyDescent="0.2">
      <c r="A7" s="6"/>
      <c r="B7" s="253"/>
      <c r="C7" s="68">
        <v>41768.416666666664</v>
      </c>
      <c r="D7" s="62" t="s">
        <v>0</v>
      </c>
      <c r="E7" s="70">
        <v>41768.447916666664</v>
      </c>
      <c r="F7" s="100" t="s">
        <v>339</v>
      </c>
      <c r="G7" s="9"/>
    </row>
    <row r="8" spans="1:7" ht="20.100000000000001" customHeight="1" thickBot="1" x14ac:dyDescent="0.25">
      <c r="A8" s="6"/>
      <c r="B8" s="261"/>
      <c r="C8" s="80">
        <v>41768.458333333336</v>
      </c>
      <c r="D8" s="81" t="s">
        <v>0</v>
      </c>
      <c r="E8" s="82">
        <v>41768.489583333336</v>
      </c>
      <c r="F8" s="97" t="s">
        <v>340</v>
      </c>
      <c r="G8" s="9"/>
    </row>
    <row r="9" spans="1:7" ht="26.4" x14ac:dyDescent="0.2">
      <c r="A9" s="35"/>
      <c r="B9" s="242" t="str">
        <f>[5]R６市町村名簿リンク!$D$30</f>
        <v>　　　［曽爾村：住民生活課］〒633-1212宇陀郡曽爾村今井４９５－１</v>
      </c>
      <c r="C9" s="243"/>
      <c r="D9" s="243"/>
      <c r="E9" s="243"/>
      <c r="F9" s="243"/>
      <c r="G9" s="12"/>
    </row>
    <row r="10" spans="1:7" ht="26.4" x14ac:dyDescent="0.2">
      <c r="A10" s="35"/>
      <c r="B10" s="220" t="str">
        <f>[5]R６市町村名簿リンク!$E$30</f>
        <v>　　　　　電話　0745-94-2102 ・ FAX　0745-94-2066</v>
      </c>
      <c r="C10" s="227"/>
      <c r="D10" s="227"/>
      <c r="E10" s="227"/>
      <c r="F10" s="227"/>
      <c r="G10" s="12"/>
    </row>
  </sheetData>
  <mergeCells count="8">
    <mergeCell ref="B9:F9"/>
    <mergeCell ref="B10:F10"/>
    <mergeCell ref="B4:B5"/>
    <mergeCell ref="C4:C5"/>
    <mergeCell ref="D4:D5"/>
    <mergeCell ref="E4:E5"/>
    <mergeCell ref="F4:F5"/>
    <mergeCell ref="B6:B8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3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255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1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17"/>
      <c r="E6" s="237"/>
      <c r="F6" s="211"/>
      <c r="G6" s="8"/>
    </row>
    <row r="7" spans="2:7" ht="20.100000000000001" customHeight="1" thickTop="1" x14ac:dyDescent="0.2">
      <c r="B7" s="253">
        <v>46129</v>
      </c>
      <c r="C7" s="88">
        <v>0.39583333333333331</v>
      </c>
      <c r="D7" s="111" t="s">
        <v>0</v>
      </c>
      <c r="E7" s="112">
        <v>0.41666666666666669</v>
      </c>
      <c r="F7" s="98" t="s">
        <v>248</v>
      </c>
    </row>
    <row r="8" spans="2:7" ht="20.100000000000001" customHeight="1" x14ac:dyDescent="0.2">
      <c r="B8" s="253"/>
      <c r="C8" s="68">
        <v>0.42708333333333331</v>
      </c>
      <c r="D8" s="50" t="s">
        <v>0</v>
      </c>
      <c r="E8" s="113">
        <v>0.44791666666666669</v>
      </c>
      <c r="F8" s="100" t="s">
        <v>118</v>
      </c>
    </row>
    <row r="9" spans="2:7" ht="20.100000000000001" customHeight="1" x14ac:dyDescent="0.2">
      <c r="B9" s="253"/>
      <c r="C9" s="328">
        <v>0.46180555555555558</v>
      </c>
      <c r="D9" s="380" t="s">
        <v>0</v>
      </c>
      <c r="E9" s="381">
        <v>0.47569444444444442</v>
      </c>
      <c r="F9" s="354" t="s">
        <v>269</v>
      </c>
    </row>
    <row r="10" spans="2:7" ht="20.100000000000001" customHeight="1" x14ac:dyDescent="0.2">
      <c r="B10" s="253"/>
      <c r="C10" s="319">
        <v>0.4861111111111111</v>
      </c>
      <c r="D10" s="382" t="s">
        <v>0</v>
      </c>
      <c r="E10" s="383">
        <v>0.5</v>
      </c>
      <c r="F10" s="359" t="s">
        <v>270</v>
      </c>
    </row>
    <row r="11" spans="2:7" ht="20.100000000000001" customHeight="1" x14ac:dyDescent="0.2">
      <c r="B11" s="253"/>
      <c r="C11" s="61">
        <v>0.55555555555555558</v>
      </c>
      <c r="D11" s="48" t="s">
        <v>0</v>
      </c>
      <c r="E11" s="114">
        <v>0.57291666666666663</v>
      </c>
      <c r="F11" s="99" t="s">
        <v>166</v>
      </c>
    </row>
    <row r="12" spans="2:7" s="12" customFormat="1" ht="20.100000000000001" customHeight="1" thickBot="1" x14ac:dyDescent="0.25">
      <c r="B12" s="261"/>
      <c r="C12" s="80">
        <v>0.58333333333333337</v>
      </c>
      <c r="D12" s="51" t="s">
        <v>0</v>
      </c>
      <c r="E12" s="115">
        <v>0.60416666666666663</v>
      </c>
      <c r="F12" s="97" t="s">
        <v>167</v>
      </c>
      <c r="G12" s="9"/>
    </row>
    <row r="13" spans="2:7" s="12" customFormat="1" ht="30" customHeight="1" x14ac:dyDescent="0.2">
      <c r="B13" s="242" t="str">
        <f>[5]R６市町村名簿リンク!$D$31</f>
        <v>　　　［御杖村：住民生活課］〒633-1302宇陀郡御杖村菅野３６８</v>
      </c>
      <c r="C13" s="243"/>
      <c r="D13" s="243"/>
      <c r="E13" s="243"/>
      <c r="F13" s="243"/>
    </row>
    <row r="14" spans="2:7" ht="21" customHeight="1" x14ac:dyDescent="0.2">
      <c r="B14" s="220" t="str">
        <f>[5]R６市町村名簿リンク!$E$31</f>
        <v>　　　　　電話　0745-95-2001 ・ FAX　0745-95-6800</v>
      </c>
      <c r="C14" s="227"/>
      <c r="D14" s="227"/>
      <c r="E14" s="227"/>
      <c r="F14" s="227"/>
      <c r="G14" s="12"/>
    </row>
    <row r="15" spans="2:7" x14ac:dyDescent="0.2">
      <c r="B15" s="14"/>
      <c r="C15" s="14"/>
      <c r="D15" s="16"/>
      <c r="E15" s="20"/>
      <c r="F15" s="19"/>
    </row>
  </sheetData>
  <mergeCells count="8">
    <mergeCell ref="B14:F14"/>
    <mergeCell ref="B5:B6"/>
    <mergeCell ref="C5:C6"/>
    <mergeCell ref="D5:D6"/>
    <mergeCell ref="E5:E6"/>
    <mergeCell ref="F5:F6"/>
    <mergeCell ref="B7:B12"/>
    <mergeCell ref="B13:F1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3:G17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234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46126</v>
      </c>
      <c r="C7" s="88">
        <v>0.41666666666666669</v>
      </c>
      <c r="D7" s="111" t="s">
        <v>0</v>
      </c>
      <c r="E7" s="112">
        <v>0.43055555555555558</v>
      </c>
      <c r="F7" s="98" t="s">
        <v>212</v>
      </c>
      <c r="G7" s="350"/>
    </row>
    <row r="8" spans="2:7" ht="20.100000000000001" customHeight="1" x14ac:dyDescent="0.2">
      <c r="B8" s="253"/>
      <c r="C8" s="68">
        <v>0.44444444444444442</v>
      </c>
      <c r="D8" s="50" t="s">
        <v>0</v>
      </c>
      <c r="E8" s="113">
        <v>0.45833333333333331</v>
      </c>
      <c r="F8" s="100" t="s">
        <v>211</v>
      </c>
      <c r="G8" s="350"/>
    </row>
    <row r="9" spans="2:7" ht="20.100000000000001" customHeight="1" x14ac:dyDescent="0.2">
      <c r="B9" s="253"/>
      <c r="C9" s="319">
        <v>0.47222222222222221</v>
      </c>
      <c r="D9" s="382" t="s">
        <v>0</v>
      </c>
      <c r="E9" s="383">
        <v>0.5</v>
      </c>
      <c r="F9" s="359" t="s">
        <v>119</v>
      </c>
      <c r="G9" s="350"/>
    </row>
    <row r="10" spans="2:7" ht="20.100000000000001" customHeight="1" x14ac:dyDescent="0.2">
      <c r="B10" s="253"/>
      <c r="C10" s="61">
        <v>0.54166666666666663</v>
      </c>
      <c r="D10" s="48" t="s">
        <v>0</v>
      </c>
      <c r="E10" s="114">
        <v>0.55555555555555558</v>
      </c>
      <c r="F10" s="99" t="s">
        <v>202</v>
      </c>
      <c r="G10" s="350"/>
    </row>
    <row r="11" spans="2:7" ht="20.100000000000001" customHeight="1" x14ac:dyDescent="0.2">
      <c r="B11" s="232"/>
      <c r="C11" s="319">
        <v>0.56944444444444442</v>
      </c>
      <c r="D11" s="382" t="s">
        <v>0</v>
      </c>
      <c r="E11" s="383">
        <v>0.59722222222222221</v>
      </c>
      <c r="F11" s="359" t="s">
        <v>203</v>
      </c>
      <c r="G11" s="350"/>
    </row>
    <row r="12" spans="2:7" ht="20.100000000000001" customHeight="1" x14ac:dyDescent="0.2">
      <c r="B12" s="366">
        <v>46127</v>
      </c>
      <c r="C12" s="181">
        <v>0.39583333333333331</v>
      </c>
      <c r="D12" s="189" t="s">
        <v>0</v>
      </c>
      <c r="E12" s="384">
        <v>0.41666666666666669</v>
      </c>
      <c r="F12" s="184" t="s">
        <v>204</v>
      </c>
      <c r="G12" s="350"/>
    </row>
    <row r="13" spans="2:7" ht="20.100000000000001" customHeight="1" x14ac:dyDescent="0.2">
      <c r="B13" s="253"/>
      <c r="C13" s="68">
        <v>0.43055555555555558</v>
      </c>
      <c r="D13" s="50" t="s">
        <v>0</v>
      </c>
      <c r="E13" s="113">
        <v>0.4513888888888889</v>
      </c>
      <c r="F13" s="100" t="s">
        <v>205</v>
      </c>
      <c r="G13" s="350"/>
    </row>
    <row r="14" spans="2:7" s="12" customFormat="1" ht="20.100000000000001" customHeight="1" thickBot="1" x14ac:dyDescent="0.25">
      <c r="B14" s="261"/>
      <c r="C14" s="80">
        <v>0.46527777777777779</v>
      </c>
      <c r="D14" s="51" t="s">
        <v>0</v>
      </c>
      <c r="E14" s="115">
        <v>0.49305555555555558</v>
      </c>
      <c r="F14" s="97" t="s">
        <v>206</v>
      </c>
      <c r="G14" s="350"/>
    </row>
    <row r="15" spans="2:7" s="12" customFormat="1" ht="30" customHeight="1" x14ac:dyDescent="0.2">
      <c r="B15" s="220" t="s">
        <v>607</v>
      </c>
      <c r="C15" s="227"/>
      <c r="D15" s="227"/>
      <c r="E15" s="227"/>
      <c r="F15" s="227"/>
      <c r="G15" s="227"/>
    </row>
    <row r="16" spans="2:7" ht="21" customHeight="1" x14ac:dyDescent="0.2">
      <c r="B16" s="220" t="str">
        <f>[5]R６市町村名簿リンク!$E$32</f>
        <v>　　　　　電話　0744-54-2282 ・ FAX　0744-54-5551</v>
      </c>
      <c r="C16" s="227"/>
      <c r="D16" s="227"/>
      <c r="E16" s="227"/>
      <c r="F16" s="227"/>
      <c r="G16" s="361"/>
    </row>
    <row r="17" spans="2:6" x14ac:dyDescent="0.2">
      <c r="B17" s="14"/>
      <c r="C17" s="14"/>
      <c r="D17" s="16"/>
      <c r="E17" s="20"/>
      <c r="F17" s="19"/>
    </row>
  </sheetData>
  <mergeCells count="9">
    <mergeCell ref="B16:F16"/>
    <mergeCell ref="B5:B6"/>
    <mergeCell ref="C5:C6"/>
    <mergeCell ref="D5:D6"/>
    <mergeCell ref="E5:E6"/>
    <mergeCell ref="F5:F6"/>
    <mergeCell ref="B7:B11"/>
    <mergeCell ref="B12:B14"/>
    <mergeCell ref="B15:G15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3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256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300">
        <v>46134</v>
      </c>
      <c r="C7" s="385">
        <v>0.35416666666666669</v>
      </c>
      <c r="D7" s="94" t="s">
        <v>0</v>
      </c>
      <c r="E7" s="54">
        <v>0.36805555555555558</v>
      </c>
      <c r="F7" s="98" t="s">
        <v>123</v>
      </c>
    </row>
    <row r="8" spans="2:7" ht="20.100000000000001" customHeight="1" x14ac:dyDescent="0.2">
      <c r="B8" s="376"/>
      <c r="C8" s="68">
        <v>0.375</v>
      </c>
      <c r="D8" s="69" t="s">
        <v>0</v>
      </c>
      <c r="E8" s="70">
        <v>0.3888888888888889</v>
      </c>
      <c r="F8" s="99" t="s">
        <v>120</v>
      </c>
    </row>
    <row r="9" spans="2:7" ht="20.100000000000001" customHeight="1" x14ac:dyDescent="0.2">
      <c r="B9" s="376"/>
      <c r="C9" s="68">
        <v>0.3923611111111111</v>
      </c>
      <c r="D9" s="69" t="s">
        <v>0</v>
      </c>
      <c r="E9" s="70">
        <v>0.40625</v>
      </c>
      <c r="F9" s="100" t="s">
        <v>121</v>
      </c>
    </row>
    <row r="10" spans="2:7" ht="20.100000000000001" customHeight="1" x14ac:dyDescent="0.2">
      <c r="B10" s="376"/>
      <c r="C10" s="68">
        <v>0.40972222222222221</v>
      </c>
      <c r="D10" s="69" t="s">
        <v>0</v>
      </c>
      <c r="E10" s="70">
        <v>0.4236111111111111</v>
      </c>
      <c r="F10" s="100" t="s">
        <v>526</v>
      </c>
    </row>
    <row r="11" spans="2:7" ht="20.100000000000001" customHeight="1" x14ac:dyDescent="0.2">
      <c r="B11" s="376"/>
      <c r="C11" s="328">
        <v>0.43055555555555558</v>
      </c>
      <c r="D11" s="329" t="s">
        <v>0</v>
      </c>
      <c r="E11" s="330">
        <v>0.4513888888888889</v>
      </c>
      <c r="F11" s="354" t="s">
        <v>574</v>
      </c>
    </row>
    <row r="12" spans="2:7" ht="20.100000000000001" customHeight="1" x14ac:dyDescent="0.2">
      <c r="B12" s="376"/>
      <c r="C12" s="68">
        <v>0.45833333333333331</v>
      </c>
      <c r="D12" s="69" t="s">
        <v>0</v>
      </c>
      <c r="E12" s="70">
        <v>0.47222222222222221</v>
      </c>
      <c r="F12" s="100" t="s">
        <v>122</v>
      </c>
    </row>
    <row r="13" spans="2:7" ht="21" customHeight="1" thickBot="1" x14ac:dyDescent="0.25">
      <c r="B13" s="377"/>
      <c r="C13" s="80">
        <v>0.47222222222222221</v>
      </c>
      <c r="D13" s="81" t="s">
        <v>0</v>
      </c>
      <c r="E13" s="82">
        <v>0.4861111111111111</v>
      </c>
      <c r="F13" s="97" t="s">
        <v>123</v>
      </c>
      <c r="G13" s="12"/>
    </row>
    <row r="14" spans="2:7" ht="26.4" x14ac:dyDescent="0.2">
      <c r="B14" s="242" t="str">
        <f>[5]R６市町村名簿リンク!$D$33</f>
        <v>　　　［黒滝村：住民生活課］〒638-0292吉野郡黒滝村寺戸７７</v>
      </c>
      <c r="C14" s="243"/>
      <c r="D14" s="243"/>
      <c r="E14" s="243"/>
      <c r="F14" s="243"/>
    </row>
    <row r="15" spans="2:7" ht="26.4" x14ac:dyDescent="0.2">
      <c r="B15" s="220" t="str">
        <f>[5]R６市町村名簿リンク!$E$33</f>
        <v>　　　　　電話　0747-62-2031 ・ FAX　0747-62-2569</v>
      </c>
      <c r="C15" s="227"/>
      <c r="D15" s="227"/>
      <c r="E15" s="227"/>
      <c r="F15" s="227"/>
    </row>
  </sheetData>
  <mergeCells count="8">
    <mergeCell ref="B15:F15"/>
    <mergeCell ref="B14:F14"/>
    <mergeCell ref="B5:B6"/>
    <mergeCell ref="C5:C6"/>
    <mergeCell ref="D5:D6"/>
    <mergeCell ref="E5:E6"/>
    <mergeCell ref="F5:F6"/>
    <mergeCell ref="B7:B1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3:G16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22" t="s">
        <v>257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83">
        <v>46129</v>
      </c>
      <c r="C7" s="88">
        <v>0.39583333333333331</v>
      </c>
      <c r="D7" s="84" t="s">
        <v>0</v>
      </c>
      <c r="E7" s="89">
        <v>0.40277777777777773</v>
      </c>
      <c r="F7" s="98" t="s">
        <v>124</v>
      </c>
    </row>
    <row r="8" spans="2:7" ht="20.100000000000001" customHeight="1" x14ac:dyDescent="0.2">
      <c r="B8" s="284"/>
      <c r="C8" s="68">
        <v>0.41666666666666669</v>
      </c>
      <c r="D8" s="69" t="s">
        <v>0</v>
      </c>
      <c r="E8" s="70">
        <v>0.4201388888888889</v>
      </c>
      <c r="F8" s="100" t="s">
        <v>125</v>
      </c>
    </row>
    <row r="9" spans="2:7" ht="20.100000000000001" customHeight="1" x14ac:dyDescent="0.2">
      <c r="B9" s="284"/>
      <c r="C9" s="68">
        <v>0.4236111111111111</v>
      </c>
      <c r="D9" s="69" t="s">
        <v>0</v>
      </c>
      <c r="E9" s="70">
        <v>0.4375</v>
      </c>
      <c r="F9" s="100" t="s">
        <v>126</v>
      </c>
    </row>
    <row r="10" spans="2:7" ht="20.100000000000001" customHeight="1" x14ac:dyDescent="0.2">
      <c r="B10" s="284"/>
      <c r="C10" s="328">
        <v>0.44097222222222227</v>
      </c>
      <c r="D10" s="329" t="s">
        <v>0</v>
      </c>
      <c r="E10" s="330">
        <v>0.44444444444444442</v>
      </c>
      <c r="F10" s="354" t="s">
        <v>195</v>
      </c>
    </row>
    <row r="11" spans="2:7" ht="20.100000000000001" customHeight="1" x14ac:dyDescent="0.2">
      <c r="B11" s="284"/>
      <c r="C11" s="68">
        <v>0.44791666666666669</v>
      </c>
      <c r="D11" s="69" t="s">
        <v>0</v>
      </c>
      <c r="E11" s="70">
        <v>0.4513888888888889</v>
      </c>
      <c r="F11" s="354" t="s">
        <v>196</v>
      </c>
    </row>
    <row r="12" spans="2:7" ht="20.100000000000001" customHeight="1" x14ac:dyDescent="0.2">
      <c r="B12" s="284"/>
      <c r="C12" s="328">
        <v>0.4548611111111111</v>
      </c>
      <c r="D12" s="329" t="s">
        <v>0</v>
      </c>
      <c r="E12" s="330">
        <v>0.45833333333333331</v>
      </c>
      <c r="F12" s="354" t="s">
        <v>197</v>
      </c>
    </row>
    <row r="13" spans="2:7" ht="20.100000000000001" customHeight="1" thickBot="1" x14ac:dyDescent="0.25">
      <c r="B13" s="285"/>
      <c r="C13" s="80">
        <v>0.46875</v>
      </c>
      <c r="D13" s="81" t="s">
        <v>0</v>
      </c>
      <c r="E13" s="82">
        <v>0.47916666666666669</v>
      </c>
      <c r="F13" s="97" t="s">
        <v>127</v>
      </c>
    </row>
    <row r="14" spans="2:7" s="12" customFormat="1" ht="30" customHeight="1" x14ac:dyDescent="0.2">
      <c r="B14" s="242" t="s">
        <v>608</v>
      </c>
      <c r="C14" s="243"/>
      <c r="D14" s="243"/>
      <c r="E14" s="243"/>
      <c r="F14" s="243"/>
    </row>
    <row r="15" spans="2:7" ht="21" customHeight="1" x14ac:dyDescent="0.2">
      <c r="B15" s="220" t="str">
        <f>[5]R６市町村名簿リンク!$E$34</f>
        <v>　　　　　電話　0747-63-9110 ・ FAX　0747-63-9111</v>
      </c>
      <c r="C15" s="227"/>
      <c r="D15" s="227"/>
      <c r="E15" s="227"/>
      <c r="F15" s="227"/>
      <c r="G15" s="12"/>
    </row>
    <row r="16" spans="2:7" x14ac:dyDescent="0.2">
      <c r="B16" s="14"/>
      <c r="C16" s="14"/>
      <c r="D16" s="16"/>
      <c r="E16" s="20"/>
      <c r="F16" s="19"/>
    </row>
  </sheetData>
  <mergeCells count="8">
    <mergeCell ref="F5:F6"/>
    <mergeCell ref="B7:B13"/>
    <mergeCell ref="B14:F14"/>
    <mergeCell ref="B15:F15"/>
    <mergeCell ref="B5:B6"/>
    <mergeCell ref="C5:C6"/>
    <mergeCell ref="D5:D6"/>
    <mergeCell ref="E5:E6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3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78" t="s">
        <v>241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46135</v>
      </c>
      <c r="C7" s="68">
        <v>0.4375</v>
      </c>
      <c r="D7" s="116" t="s">
        <v>0</v>
      </c>
      <c r="E7" s="70">
        <v>0.44444444444444442</v>
      </c>
      <c r="F7" s="100" t="s">
        <v>168</v>
      </c>
    </row>
    <row r="8" spans="2:7" ht="20.100000000000001" customHeight="1" x14ac:dyDescent="0.2">
      <c r="B8" s="253"/>
      <c r="C8" s="68">
        <v>0.45833333333333331</v>
      </c>
      <c r="D8" s="116" t="s">
        <v>0</v>
      </c>
      <c r="E8" s="70">
        <v>0.46527777777777779</v>
      </c>
      <c r="F8" s="100" t="s">
        <v>128</v>
      </c>
    </row>
    <row r="9" spans="2:7" ht="20.100000000000001" customHeight="1" x14ac:dyDescent="0.2">
      <c r="B9" s="253"/>
      <c r="C9" s="42">
        <v>0.47916666666666669</v>
      </c>
      <c r="D9" s="158" t="s">
        <v>0</v>
      </c>
      <c r="E9" s="54">
        <v>0.4861111111111111</v>
      </c>
      <c r="F9" s="102" t="s">
        <v>129</v>
      </c>
    </row>
    <row r="10" spans="2:7" ht="20.100000000000001" customHeight="1" x14ac:dyDescent="0.2">
      <c r="B10" s="253"/>
      <c r="C10" s="181">
        <v>0.5625</v>
      </c>
      <c r="D10" s="292" t="s">
        <v>143</v>
      </c>
      <c r="E10" s="183">
        <v>0.56944444444444442</v>
      </c>
      <c r="F10" s="184" t="s">
        <v>527</v>
      </c>
    </row>
    <row r="11" spans="2:7" ht="20.100000000000001" customHeight="1" thickBot="1" x14ac:dyDescent="0.25">
      <c r="B11" s="261"/>
      <c r="C11" s="80">
        <v>0.57638888888888884</v>
      </c>
      <c r="D11" s="117" t="s">
        <v>0</v>
      </c>
      <c r="E11" s="82">
        <v>0.58333333333333337</v>
      </c>
      <c r="F11" s="97" t="s">
        <v>130</v>
      </c>
    </row>
    <row r="12" spans="2:7" ht="25.2" customHeight="1" x14ac:dyDescent="0.2">
      <c r="B12" s="242" t="str">
        <f>[5]R６市町村名簿リンク!$D$35</f>
        <v>　　　［野迫川村：住民課］〒648-0392吉野郡野迫川村北股８４</v>
      </c>
      <c r="C12" s="243"/>
      <c r="D12" s="243"/>
      <c r="E12" s="243"/>
      <c r="F12" s="243"/>
      <c r="G12" s="12"/>
    </row>
    <row r="13" spans="2:7" s="12" customFormat="1" ht="30" customHeight="1" x14ac:dyDescent="0.2">
      <c r="B13" s="220" t="str">
        <f>[5]R６市町村名簿リンク!$E$35</f>
        <v>　　　　　電話　0747-37-2101 ・ FAX　0747-37-2107</v>
      </c>
      <c r="C13" s="227"/>
      <c r="D13" s="227"/>
      <c r="E13" s="227"/>
      <c r="F13" s="227"/>
    </row>
    <row r="14" spans="2:7" ht="21" customHeight="1" x14ac:dyDescent="0.2">
      <c r="B14" s="14"/>
      <c r="C14" s="14"/>
      <c r="D14" s="16"/>
      <c r="E14" s="20"/>
      <c r="F14" s="19"/>
    </row>
    <row r="15" spans="2:7" x14ac:dyDescent="0.2">
      <c r="B15" s="14"/>
      <c r="C15" s="14"/>
      <c r="D15" s="16"/>
      <c r="E15" s="20"/>
      <c r="F15" s="19"/>
    </row>
  </sheetData>
  <mergeCells count="8">
    <mergeCell ref="B5:B6"/>
    <mergeCell ref="C5:C6"/>
    <mergeCell ref="D5:D6"/>
    <mergeCell ref="E5:E6"/>
    <mergeCell ref="F5:F6"/>
    <mergeCell ref="B13:F13"/>
    <mergeCell ref="B7:B11"/>
    <mergeCell ref="B12:F12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6278-3868-4467-8C4D-BC7D375C0664}">
  <dimension ref="A3:G52"/>
  <sheetViews>
    <sheetView workbookViewId="0">
      <selection activeCell="B3" sqref="B3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3" spans="1:7" ht="29.4" thickBot="1" x14ac:dyDescent="0.25">
      <c r="A3" s="33"/>
      <c r="B3" s="178" t="s">
        <v>341</v>
      </c>
      <c r="C3" s="1"/>
      <c r="D3" s="1"/>
      <c r="E3" s="3"/>
      <c r="F3" s="4"/>
      <c r="G3" s="11"/>
    </row>
    <row r="4" spans="1:7" ht="14.25" customHeight="1" x14ac:dyDescent="0.2">
      <c r="A4" s="33"/>
      <c r="B4" s="212" t="s">
        <v>144</v>
      </c>
      <c r="C4" s="214" t="s">
        <v>145</v>
      </c>
      <c r="D4" s="256" t="s">
        <v>143</v>
      </c>
      <c r="E4" s="236" t="s">
        <v>146</v>
      </c>
      <c r="F4" s="210" t="s">
        <v>463</v>
      </c>
      <c r="G4" s="7"/>
    </row>
    <row r="5" spans="1:7" ht="15" customHeight="1" thickBot="1" x14ac:dyDescent="0.25">
      <c r="A5" s="36"/>
      <c r="B5" s="213"/>
      <c r="C5" s="215"/>
      <c r="D5" s="257"/>
      <c r="E5" s="237"/>
      <c r="F5" s="211"/>
      <c r="G5" s="8"/>
    </row>
    <row r="6" spans="1:7" ht="18" customHeight="1" thickTop="1" x14ac:dyDescent="0.2">
      <c r="A6" s="6"/>
      <c r="B6" s="283">
        <v>46153</v>
      </c>
      <c r="C6" s="118">
        <v>0.375</v>
      </c>
      <c r="D6" s="108" t="s">
        <v>143</v>
      </c>
      <c r="E6" s="89">
        <v>0.38194444444444442</v>
      </c>
      <c r="F6" s="119" t="s">
        <v>528</v>
      </c>
      <c r="G6" s="9"/>
    </row>
    <row r="7" spans="1:7" ht="18" customHeight="1" x14ac:dyDescent="0.2">
      <c r="A7" s="6"/>
      <c r="B7" s="249"/>
      <c r="C7" s="61">
        <v>0.39583333333333331</v>
      </c>
      <c r="D7" s="62" t="s">
        <v>0</v>
      </c>
      <c r="E7" s="63">
        <v>0.39930555555555558</v>
      </c>
      <c r="F7" s="100" t="s">
        <v>342</v>
      </c>
      <c r="G7" s="9"/>
    </row>
    <row r="8" spans="1:7" ht="18" customHeight="1" x14ac:dyDescent="0.2">
      <c r="A8" s="6"/>
      <c r="B8" s="249"/>
      <c r="C8" s="68">
        <v>0.4201388888888889</v>
      </c>
      <c r="D8" s="69" t="s">
        <v>0</v>
      </c>
      <c r="E8" s="70">
        <v>0.4236111111111111</v>
      </c>
      <c r="F8" s="100" t="s">
        <v>343</v>
      </c>
      <c r="G8" s="9"/>
    </row>
    <row r="9" spans="1:7" ht="18" customHeight="1" x14ac:dyDescent="0.2">
      <c r="A9" s="6"/>
      <c r="B9" s="249"/>
      <c r="C9" s="68">
        <v>0.42708333333333331</v>
      </c>
      <c r="D9" s="69" t="s">
        <v>0</v>
      </c>
      <c r="E9" s="70">
        <v>0.43055555555555558</v>
      </c>
      <c r="F9" s="120" t="s">
        <v>458</v>
      </c>
      <c r="G9" s="9"/>
    </row>
    <row r="10" spans="1:7" ht="18" customHeight="1" x14ac:dyDescent="0.2">
      <c r="A10" s="6"/>
      <c r="B10" s="249"/>
      <c r="C10" s="68">
        <v>0.43402777777777779</v>
      </c>
      <c r="D10" s="69" t="s">
        <v>0</v>
      </c>
      <c r="E10" s="70">
        <v>0.44097222222222221</v>
      </c>
      <c r="F10" s="100" t="s">
        <v>344</v>
      </c>
      <c r="G10" s="9"/>
    </row>
    <row r="11" spans="1:7" ht="18" customHeight="1" x14ac:dyDescent="0.2">
      <c r="A11" s="6"/>
      <c r="B11" s="249"/>
      <c r="C11" s="68">
        <v>0.44444444444444442</v>
      </c>
      <c r="D11" s="69" t="s">
        <v>0</v>
      </c>
      <c r="E11" s="70">
        <v>0.4513888888888889</v>
      </c>
      <c r="F11" s="100" t="s">
        <v>345</v>
      </c>
      <c r="G11" s="9"/>
    </row>
    <row r="12" spans="1:7" ht="18" customHeight="1" x14ac:dyDescent="0.2">
      <c r="A12" s="6"/>
      <c r="B12" s="249"/>
      <c r="C12" s="328">
        <v>0.46180555555555558</v>
      </c>
      <c r="D12" s="329" t="s">
        <v>0</v>
      </c>
      <c r="E12" s="330">
        <v>0.46527777777777779</v>
      </c>
      <c r="F12" s="354" t="s">
        <v>529</v>
      </c>
      <c r="G12" s="9"/>
    </row>
    <row r="13" spans="1:7" ht="18" customHeight="1" x14ac:dyDescent="0.2">
      <c r="A13" s="6"/>
      <c r="B13" s="249"/>
      <c r="C13" s="319">
        <v>0.47916666666666669</v>
      </c>
      <c r="D13" s="320" t="s">
        <v>0</v>
      </c>
      <c r="E13" s="362">
        <v>0.4861111111111111</v>
      </c>
      <c r="F13" s="359" t="s">
        <v>347</v>
      </c>
      <c r="G13" s="9"/>
    </row>
    <row r="14" spans="1:7" ht="18" customHeight="1" x14ac:dyDescent="0.2">
      <c r="A14" s="6"/>
      <c r="B14" s="249"/>
      <c r="C14" s="68">
        <v>0.53125</v>
      </c>
      <c r="D14" s="69" t="s">
        <v>0</v>
      </c>
      <c r="E14" s="70">
        <v>0.53472222222222221</v>
      </c>
      <c r="F14" s="99" t="s">
        <v>459</v>
      </c>
      <c r="G14" s="9"/>
    </row>
    <row r="15" spans="1:7" ht="18" customHeight="1" x14ac:dyDescent="0.2">
      <c r="A15" s="6"/>
      <c r="B15" s="249"/>
      <c r="C15" s="68">
        <v>0.53819444444444442</v>
      </c>
      <c r="D15" s="69" t="s">
        <v>143</v>
      </c>
      <c r="E15" s="70">
        <v>0.54166666666666663</v>
      </c>
      <c r="F15" s="100" t="s">
        <v>346</v>
      </c>
      <c r="G15" s="9"/>
    </row>
    <row r="16" spans="1:7" ht="18" customHeight="1" x14ac:dyDescent="0.2">
      <c r="A16" s="6"/>
      <c r="B16" s="249"/>
      <c r="C16" s="68">
        <v>0.5625</v>
      </c>
      <c r="D16" s="69" t="s">
        <v>0</v>
      </c>
      <c r="E16" s="70">
        <v>0.56944444444444442</v>
      </c>
      <c r="F16" s="100" t="s">
        <v>530</v>
      </c>
      <c r="G16" s="9"/>
    </row>
    <row r="17" spans="1:7" ht="18" customHeight="1" x14ac:dyDescent="0.2">
      <c r="A17" s="6"/>
      <c r="B17" s="366">
        <v>46153</v>
      </c>
      <c r="C17" s="181">
        <v>0.375</v>
      </c>
      <c r="D17" s="182" t="s">
        <v>0</v>
      </c>
      <c r="E17" s="183">
        <v>0.37847222222222227</v>
      </c>
      <c r="F17" s="184" t="s">
        <v>348</v>
      </c>
      <c r="G17" s="9"/>
    </row>
    <row r="18" spans="1:7" ht="18" customHeight="1" x14ac:dyDescent="0.2">
      <c r="A18" s="6"/>
      <c r="B18" s="253"/>
      <c r="C18" s="68">
        <v>0.38194444444444442</v>
      </c>
      <c r="D18" s="69" t="s">
        <v>0</v>
      </c>
      <c r="E18" s="70">
        <v>0.38541666666666669</v>
      </c>
      <c r="F18" s="100" t="s">
        <v>531</v>
      </c>
      <c r="G18" s="9"/>
    </row>
    <row r="19" spans="1:7" ht="18" customHeight="1" x14ac:dyDescent="0.2">
      <c r="A19" s="6"/>
      <c r="B19" s="253"/>
      <c r="C19" s="68">
        <v>0.3888888888888889</v>
      </c>
      <c r="D19" s="69" t="s">
        <v>0</v>
      </c>
      <c r="E19" s="70">
        <v>0.39583333333333331</v>
      </c>
      <c r="F19" s="100" t="s">
        <v>349</v>
      </c>
      <c r="G19" s="9"/>
    </row>
    <row r="20" spans="1:7" ht="18" customHeight="1" x14ac:dyDescent="0.2">
      <c r="A20" s="6"/>
      <c r="B20" s="253"/>
      <c r="C20" s="68">
        <v>0.40277777777777773</v>
      </c>
      <c r="D20" s="69" t="s">
        <v>0</v>
      </c>
      <c r="E20" s="70">
        <v>0.40625</v>
      </c>
      <c r="F20" s="100" t="s">
        <v>350</v>
      </c>
      <c r="G20" s="9"/>
    </row>
    <row r="21" spans="1:7" ht="18" customHeight="1" x14ac:dyDescent="0.2">
      <c r="A21" s="6"/>
      <c r="B21" s="253"/>
      <c r="C21" s="68">
        <v>0.40972222222222227</v>
      </c>
      <c r="D21" s="69" t="s">
        <v>0</v>
      </c>
      <c r="E21" s="70">
        <v>0.41666666666666669</v>
      </c>
      <c r="F21" s="100" t="s">
        <v>351</v>
      </c>
      <c r="G21" s="9"/>
    </row>
    <row r="22" spans="1:7" ht="18" customHeight="1" x14ac:dyDescent="0.2">
      <c r="A22" s="6"/>
      <c r="B22" s="253"/>
      <c r="C22" s="68">
        <v>0.4201388888888889</v>
      </c>
      <c r="D22" s="69" t="s">
        <v>0</v>
      </c>
      <c r="E22" s="70">
        <v>0.42708333333333331</v>
      </c>
      <c r="F22" s="100" t="s">
        <v>352</v>
      </c>
      <c r="G22" s="9"/>
    </row>
    <row r="23" spans="1:7" ht="18" customHeight="1" x14ac:dyDescent="0.2">
      <c r="A23" s="6"/>
      <c r="B23" s="253"/>
      <c r="C23" s="68">
        <v>0.43402777777777773</v>
      </c>
      <c r="D23" s="69" t="s">
        <v>0</v>
      </c>
      <c r="E23" s="70">
        <v>0.4375</v>
      </c>
      <c r="F23" s="100" t="s">
        <v>353</v>
      </c>
      <c r="G23" s="9"/>
    </row>
    <row r="24" spans="1:7" ht="18" customHeight="1" x14ac:dyDescent="0.2">
      <c r="A24" s="6"/>
      <c r="B24" s="253"/>
      <c r="C24" s="68">
        <v>0.44444444444444442</v>
      </c>
      <c r="D24" s="69" t="s">
        <v>0</v>
      </c>
      <c r="E24" s="70">
        <v>0.44791666666666669</v>
      </c>
      <c r="F24" s="354" t="s">
        <v>354</v>
      </c>
      <c r="G24" s="9"/>
    </row>
    <row r="25" spans="1:7" ht="18" customHeight="1" x14ac:dyDescent="0.2">
      <c r="A25" s="6"/>
      <c r="B25" s="253"/>
      <c r="C25" s="68">
        <v>0.46180555555555558</v>
      </c>
      <c r="D25" s="69" t="s">
        <v>0</v>
      </c>
      <c r="E25" s="70">
        <v>0.46527777777777773</v>
      </c>
      <c r="F25" s="100" t="s">
        <v>372</v>
      </c>
      <c r="G25" s="9"/>
    </row>
    <row r="26" spans="1:7" ht="18" customHeight="1" x14ac:dyDescent="0.2">
      <c r="A26" s="6"/>
      <c r="B26" s="253"/>
      <c r="C26" s="328">
        <v>0.47222222222222227</v>
      </c>
      <c r="D26" s="329" t="s">
        <v>0</v>
      </c>
      <c r="E26" s="330">
        <v>0.47569444444444442</v>
      </c>
      <c r="F26" s="100" t="s">
        <v>355</v>
      </c>
      <c r="G26" s="9"/>
    </row>
    <row r="27" spans="1:7" ht="18" customHeight="1" x14ac:dyDescent="0.2">
      <c r="A27" s="6"/>
      <c r="B27" s="253"/>
      <c r="C27" s="68">
        <v>0.47916666666666669</v>
      </c>
      <c r="D27" s="69" t="s">
        <v>0</v>
      </c>
      <c r="E27" s="70">
        <v>0.4861111111111111</v>
      </c>
      <c r="F27" s="100" t="s">
        <v>356</v>
      </c>
      <c r="G27" s="9"/>
    </row>
    <row r="28" spans="1:7" ht="18" customHeight="1" x14ac:dyDescent="0.2">
      <c r="A28" s="6"/>
      <c r="B28" s="253"/>
      <c r="C28" s="328">
        <v>0.48958333333333331</v>
      </c>
      <c r="D28" s="329" t="s">
        <v>0</v>
      </c>
      <c r="E28" s="330">
        <v>0.49305555555555558</v>
      </c>
      <c r="F28" s="354" t="s">
        <v>357</v>
      </c>
      <c r="G28" s="9"/>
    </row>
    <row r="29" spans="1:7" ht="18" customHeight="1" thickBot="1" x14ac:dyDescent="0.25">
      <c r="A29" s="6"/>
      <c r="B29" s="261"/>
      <c r="C29" s="333">
        <v>0.54166666666666663</v>
      </c>
      <c r="D29" s="334" t="s">
        <v>0</v>
      </c>
      <c r="E29" s="386">
        <v>0.54513888888888895</v>
      </c>
      <c r="F29" s="348" t="s">
        <v>358</v>
      </c>
      <c r="G29" s="9"/>
    </row>
    <row r="30" spans="1:7" ht="14.25" customHeight="1" x14ac:dyDescent="0.2">
      <c r="A30" s="6"/>
      <c r="B30" s="72"/>
      <c r="C30" s="73"/>
      <c r="D30" s="73"/>
      <c r="E30" s="74"/>
      <c r="F30" s="75"/>
      <c r="G30" s="9"/>
    </row>
    <row r="31" spans="1:7" ht="29.4" thickBot="1" x14ac:dyDescent="0.55000000000000004">
      <c r="A31" s="33"/>
      <c r="B31" s="136" t="s">
        <v>359</v>
      </c>
      <c r="C31" s="77"/>
      <c r="D31" s="77"/>
      <c r="E31" s="78"/>
      <c r="F31" s="79"/>
      <c r="G31" s="11"/>
    </row>
    <row r="32" spans="1:7" ht="14.25" customHeight="1" x14ac:dyDescent="0.2">
      <c r="A32" s="33"/>
      <c r="B32" s="212" t="s">
        <v>144</v>
      </c>
      <c r="C32" s="214" t="s">
        <v>145</v>
      </c>
      <c r="D32" s="256" t="s">
        <v>143</v>
      </c>
      <c r="E32" s="236" t="s">
        <v>146</v>
      </c>
      <c r="F32" s="210" t="s">
        <v>463</v>
      </c>
      <c r="G32" s="7"/>
    </row>
    <row r="33" spans="1:7" ht="15" customHeight="1" thickBot="1" x14ac:dyDescent="0.25">
      <c r="A33" s="36"/>
      <c r="B33" s="213"/>
      <c r="C33" s="215"/>
      <c r="D33" s="257"/>
      <c r="E33" s="237"/>
      <c r="F33" s="211"/>
      <c r="G33" s="8"/>
    </row>
    <row r="34" spans="1:7" ht="18" customHeight="1" thickTop="1" x14ac:dyDescent="0.2">
      <c r="A34" s="6"/>
      <c r="B34" s="366">
        <v>46160</v>
      </c>
      <c r="C34" s="181">
        <v>0.375</v>
      </c>
      <c r="D34" s="182" t="s">
        <v>0</v>
      </c>
      <c r="E34" s="183">
        <v>0.38194444444444442</v>
      </c>
      <c r="F34" s="184" t="s">
        <v>360</v>
      </c>
      <c r="G34" s="9"/>
    </row>
    <row r="35" spans="1:7" ht="18" customHeight="1" x14ac:dyDescent="0.2">
      <c r="A35" s="6"/>
      <c r="B35" s="253"/>
      <c r="C35" s="68">
        <v>0.3888888888888889</v>
      </c>
      <c r="D35" s="69" t="s">
        <v>0</v>
      </c>
      <c r="E35" s="70">
        <v>0.39583333333333331</v>
      </c>
      <c r="F35" s="100" t="s">
        <v>361</v>
      </c>
      <c r="G35" s="9"/>
    </row>
    <row r="36" spans="1:7" ht="18" customHeight="1" x14ac:dyDescent="0.2">
      <c r="A36" s="6"/>
      <c r="B36" s="253"/>
      <c r="C36" s="68">
        <v>0.39930555555555558</v>
      </c>
      <c r="D36" s="69" t="s">
        <v>0</v>
      </c>
      <c r="E36" s="70">
        <v>0.40277777777777773</v>
      </c>
      <c r="F36" s="100" t="s">
        <v>362</v>
      </c>
      <c r="G36" s="9"/>
    </row>
    <row r="37" spans="1:7" ht="18" customHeight="1" x14ac:dyDescent="0.2">
      <c r="A37" s="6"/>
      <c r="B37" s="253"/>
      <c r="C37" s="68">
        <v>0.40625</v>
      </c>
      <c r="D37" s="69" t="s">
        <v>0</v>
      </c>
      <c r="E37" s="70">
        <v>0.40972222222222227</v>
      </c>
      <c r="F37" s="100" t="s">
        <v>363</v>
      </c>
      <c r="G37" s="9"/>
    </row>
    <row r="38" spans="1:7" ht="18" customHeight="1" x14ac:dyDescent="0.2">
      <c r="A38" s="6"/>
      <c r="B38" s="253"/>
      <c r="C38" s="68">
        <v>0.4201388888888889</v>
      </c>
      <c r="D38" s="69" t="s">
        <v>0</v>
      </c>
      <c r="E38" s="70">
        <v>0.4236111111111111</v>
      </c>
      <c r="F38" s="354" t="s">
        <v>364</v>
      </c>
      <c r="G38" s="9"/>
    </row>
    <row r="39" spans="1:7" ht="18" customHeight="1" x14ac:dyDescent="0.2">
      <c r="A39" s="6"/>
      <c r="B39" s="253"/>
      <c r="C39" s="328">
        <v>0.46527777777777773</v>
      </c>
      <c r="D39" s="329" t="s">
        <v>0</v>
      </c>
      <c r="E39" s="330">
        <v>0.47222222222222227</v>
      </c>
      <c r="F39" s="100" t="s">
        <v>532</v>
      </c>
      <c r="G39" s="9"/>
    </row>
    <row r="40" spans="1:7" ht="18" customHeight="1" x14ac:dyDescent="0.2">
      <c r="A40" s="6"/>
      <c r="B40" s="253"/>
      <c r="C40" s="319">
        <v>0.47569444444444442</v>
      </c>
      <c r="D40" s="320" t="s">
        <v>0</v>
      </c>
      <c r="E40" s="362">
        <v>0.4826388888888889</v>
      </c>
      <c r="F40" s="359" t="s">
        <v>460</v>
      </c>
      <c r="G40" s="9"/>
    </row>
    <row r="41" spans="1:7" ht="18" customHeight="1" x14ac:dyDescent="0.2">
      <c r="A41" s="6"/>
      <c r="B41" s="253"/>
      <c r="C41" s="328">
        <v>0.54166666666666663</v>
      </c>
      <c r="D41" s="329" t="s">
        <v>0</v>
      </c>
      <c r="E41" s="330">
        <v>0.54861111111111105</v>
      </c>
      <c r="F41" s="102" t="s">
        <v>365</v>
      </c>
      <c r="G41" s="9"/>
    </row>
    <row r="42" spans="1:7" ht="18" customHeight="1" x14ac:dyDescent="0.2">
      <c r="A42" s="6"/>
      <c r="B42" s="253"/>
      <c r="C42" s="328">
        <v>0.55208333333333337</v>
      </c>
      <c r="D42" s="329" t="s">
        <v>533</v>
      </c>
      <c r="E42" s="330">
        <v>0.55555555555555558</v>
      </c>
      <c r="F42" s="359" t="s">
        <v>534</v>
      </c>
      <c r="G42" s="9"/>
    </row>
    <row r="43" spans="1:7" ht="18" customHeight="1" x14ac:dyDescent="0.2">
      <c r="A43" s="6"/>
      <c r="B43" s="366">
        <v>46160</v>
      </c>
      <c r="C43" s="181">
        <v>0.375</v>
      </c>
      <c r="D43" s="182" t="s">
        <v>0</v>
      </c>
      <c r="E43" s="183">
        <v>0.38194444444444442</v>
      </c>
      <c r="F43" s="184" t="s">
        <v>366</v>
      </c>
      <c r="G43" s="9"/>
    </row>
    <row r="44" spans="1:7" ht="18" customHeight="1" x14ac:dyDescent="0.2">
      <c r="A44" s="6"/>
      <c r="B44" s="253"/>
      <c r="C44" s="68">
        <v>0.3888888888888889</v>
      </c>
      <c r="D44" s="69" t="s">
        <v>0</v>
      </c>
      <c r="E44" s="70">
        <v>0.3923611111111111</v>
      </c>
      <c r="F44" s="100" t="s">
        <v>367</v>
      </c>
      <c r="G44" s="9"/>
    </row>
    <row r="45" spans="1:7" ht="18" customHeight="1" x14ac:dyDescent="0.2">
      <c r="A45" s="6"/>
      <c r="B45" s="253"/>
      <c r="C45" s="68">
        <v>0.40277777777777779</v>
      </c>
      <c r="D45" s="69" t="s">
        <v>0</v>
      </c>
      <c r="E45" s="70">
        <v>0.40625</v>
      </c>
      <c r="F45" s="100" t="s">
        <v>535</v>
      </c>
      <c r="G45" s="9"/>
    </row>
    <row r="46" spans="1:7" ht="18" customHeight="1" x14ac:dyDescent="0.2">
      <c r="A46" s="6"/>
      <c r="B46" s="253"/>
      <c r="C46" s="68">
        <v>0.4236111111111111</v>
      </c>
      <c r="D46" s="69" t="s">
        <v>0</v>
      </c>
      <c r="E46" s="70">
        <v>0.42708333333333331</v>
      </c>
      <c r="F46" s="100" t="s">
        <v>368</v>
      </c>
      <c r="G46" s="9"/>
    </row>
    <row r="47" spans="1:7" ht="18" customHeight="1" x14ac:dyDescent="0.2">
      <c r="A47" s="6"/>
      <c r="B47" s="253"/>
      <c r="C47" s="68">
        <v>0.44097222222222221</v>
      </c>
      <c r="D47" s="69" t="s">
        <v>0</v>
      </c>
      <c r="E47" s="70">
        <v>0.44791666666666669</v>
      </c>
      <c r="F47" s="100" t="s">
        <v>369</v>
      </c>
      <c r="G47" s="9"/>
    </row>
    <row r="48" spans="1:7" ht="18" customHeight="1" x14ac:dyDescent="0.2">
      <c r="A48" s="6"/>
      <c r="B48" s="253"/>
      <c r="C48" s="42">
        <v>0.4548611111111111</v>
      </c>
      <c r="D48" s="101" t="s">
        <v>0</v>
      </c>
      <c r="E48" s="54">
        <v>0.46180555555555558</v>
      </c>
      <c r="F48" s="137" t="s">
        <v>536</v>
      </c>
      <c r="G48" s="9"/>
    </row>
    <row r="49" spans="1:7" ht="18" customHeight="1" x14ac:dyDescent="0.2">
      <c r="A49" s="6"/>
      <c r="B49" s="253"/>
      <c r="C49" s="319">
        <v>0.47916666666666669</v>
      </c>
      <c r="D49" s="320" t="s">
        <v>0</v>
      </c>
      <c r="E49" s="362">
        <v>0.4861111111111111</v>
      </c>
      <c r="F49" s="359" t="s">
        <v>370</v>
      </c>
      <c r="G49" s="9"/>
    </row>
    <row r="50" spans="1:7" ht="18" customHeight="1" thickBot="1" x14ac:dyDescent="0.25">
      <c r="A50" s="6"/>
      <c r="B50" s="261"/>
      <c r="C50" s="55">
        <v>0.55208333333333337</v>
      </c>
      <c r="D50" s="64" t="s">
        <v>0</v>
      </c>
      <c r="E50" s="57">
        <v>0.55902777777777779</v>
      </c>
      <c r="F50" s="106" t="s">
        <v>371</v>
      </c>
      <c r="G50" s="9"/>
    </row>
    <row r="51" spans="1:7" ht="24.6" customHeight="1" x14ac:dyDescent="0.2">
      <c r="A51" s="6"/>
      <c r="B51" s="242" t="str">
        <f>[5]R６市町村名簿リンク!$D$36</f>
        <v>　　　［十津川村：住民課］〒637-1333吉野郡十津川村小原２２５－１</v>
      </c>
      <c r="C51" s="243"/>
      <c r="D51" s="243"/>
      <c r="E51" s="243"/>
      <c r="F51" s="243"/>
      <c r="G51" s="9"/>
    </row>
    <row r="52" spans="1:7" ht="18" customHeight="1" x14ac:dyDescent="0.2">
      <c r="A52" s="6"/>
      <c r="B52" s="220" t="str">
        <f>[5]R６市町村名簿リンク!$E$36</f>
        <v>　　　　　電話　0746-62-0900 ・ FAX　0746-62-0580</v>
      </c>
      <c r="C52" s="227"/>
      <c r="D52" s="227"/>
      <c r="E52" s="227"/>
      <c r="F52" s="227"/>
      <c r="G52" s="9"/>
    </row>
  </sheetData>
  <mergeCells count="16">
    <mergeCell ref="B52:F52"/>
    <mergeCell ref="F4:F5"/>
    <mergeCell ref="B32:B33"/>
    <mergeCell ref="C32:C33"/>
    <mergeCell ref="D32:D33"/>
    <mergeCell ref="E32:E33"/>
    <mergeCell ref="F32:F33"/>
    <mergeCell ref="B4:B5"/>
    <mergeCell ref="C4:C5"/>
    <mergeCell ref="D4:D5"/>
    <mergeCell ref="E4:E5"/>
    <mergeCell ref="B6:B16"/>
    <mergeCell ref="B17:B29"/>
    <mergeCell ref="B34:B42"/>
    <mergeCell ref="B43:B50"/>
    <mergeCell ref="B51:F51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3:G15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78" t="s">
        <v>242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46129</v>
      </c>
      <c r="C7" s="61">
        <v>0.5625</v>
      </c>
      <c r="D7" s="62" t="s">
        <v>0</v>
      </c>
      <c r="E7" s="63">
        <v>0.58333333333333337</v>
      </c>
      <c r="F7" s="100" t="s">
        <v>134</v>
      </c>
    </row>
    <row r="8" spans="2:7" ht="20.100000000000001" customHeight="1" x14ac:dyDescent="0.2">
      <c r="B8" s="253"/>
      <c r="C8" s="68">
        <v>0.59375</v>
      </c>
      <c r="D8" s="69" t="s">
        <v>0</v>
      </c>
      <c r="E8" s="70">
        <v>0.60416666666666663</v>
      </c>
      <c r="F8" s="100" t="s">
        <v>135</v>
      </c>
    </row>
    <row r="9" spans="2:7" ht="20.100000000000001" customHeight="1" x14ac:dyDescent="0.2">
      <c r="B9" s="253"/>
      <c r="C9" s="68">
        <v>0.61111111111111116</v>
      </c>
      <c r="D9" s="69" t="s">
        <v>0</v>
      </c>
      <c r="E9" s="70">
        <v>0.62152777777777779</v>
      </c>
      <c r="F9" s="100" t="s">
        <v>136</v>
      </c>
    </row>
    <row r="10" spans="2:7" ht="20.100000000000001" customHeight="1" x14ac:dyDescent="0.2">
      <c r="B10" s="253"/>
      <c r="C10" s="68">
        <v>0.625</v>
      </c>
      <c r="D10" s="69" t="s">
        <v>0</v>
      </c>
      <c r="E10" s="70">
        <v>0.63541666666666663</v>
      </c>
      <c r="F10" s="100" t="s">
        <v>198</v>
      </c>
    </row>
    <row r="11" spans="2:7" ht="20.100000000000001" customHeight="1" x14ac:dyDescent="0.2">
      <c r="B11" s="253"/>
      <c r="C11" s="68">
        <v>0.63888888888888884</v>
      </c>
      <c r="D11" s="69" t="s">
        <v>0</v>
      </c>
      <c r="E11" s="70">
        <v>0.64930555555555558</v>
      </c>
      <c r="F11" s="100" t="s">
        <v>137</v>
      </c>
    </row>
    <row r="12" spans="2:7" s="12" customFormat="1" ht="20.100000000000001" customHeight="1" thickBot="1" x14ac:dyDescent="0.25">
      <c r="B12" s="261"/>
      <c r="C12" s="80">
        <v>0.65277777777777779</v>
      </c>
      <c r="D12" s="81" t="s">
        <v>0</v>
      </c>
      <c r="E12" s="82">
        <v>0.66666666666666663</v>
      </c>
      <c r="F12" s="97" t="s">
        <v>138</v>
      </c>
      <c r="G12" s="9"/>
    </row>
    <row r="13" spans="2:7" s="12" customFormat="1" ht="31.5" customHeight="1" x14ac:dyDescent="0.2">
      <c r="B13" s="242" t="str">
        <f>[5]R６市町村名簿リンク!$D$37</f>
        <v>　　　［下北山村：保健福祉課］〒639-3802吉野郡下北山村浦向３７５　保健センター内</v>
      </c>
      <c r="C13" s="243"/>
      <c r="D13" s="243"/>
      <c r="E13" s="243"/>
      <c r="F13" s="243"/>
    </row>
    <row r="14" spans="2:7" ht="21" customHeight="1" x14ac:dyDescent="0.2">
      <c r="B14" s="220" t="str">
        <f>[5]R６市町村名簿リンク!$E$37</f>
        <v>　　　　　電話　07468-6-0015 ・ FAX　07468-6-0017</v>
      </c>
      <c r="C14" s="227"/>
      <c r="D14" s="227"/>
      <c r="E14" s="227"/>
      <c r="F14" s="227"/>
      <c r="G14" s="12"/>
    </row>
    <row r="15" spans="2:7" x14ac:dyDescent="0.2">
      <c r="B15" s="14"/>
      <c r="C15" s="14"/>
      <c r="D15" s="16"/>
      <c r="E15" s="20"/>
      <c r="F15" s="19"/>
    </row>
  </sheetData>
  <mergeCells count="8">
    <mergeCell ref="B14:F14"/>
    <mergeCell ref="B5:B6"/>
    <mergeCell ref="C5:C6"/>
    <mergeCell ref="D5:D6"/>
    <mergeCell ref="E5:E6"/>
    <mergeCell ref="F5:F6"/>
    <mergeCell ref="B7:B12"/>
    <mergeCell ref="B13:F13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3:G13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24"/>
      <c r="D3" s="25"/>
      <c r="E3" s="26"/>
      <c r="F3" s="27"/>
      <c r="G3" s="9"/>
    </row>
    <row r="4" spans="2:7" s="7" customFormat="1" ht="22.5" customHeight="1" thickBot="1" x14ac:dyDescent="0.25">
      <c r="B4" s="178" t="s">
        <v>249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253">
        <v>46129</v>
      </c>
      <c r="C7" s="61">
        <v>0.41666666666666669</v>
      </c>
      <c r="D7" s="62" t="s">
        <v>0</v>
      </c>
      <c r="E7" s="63">
        <v>0.43055555555555558</v>
      </c>
      <c r="F7" s="99" t="s">
        <v>131</v>
      </c>
    </row>
    <row r="8" spans="2:7" ht="20.100000000000001" customHeight="1" x14ac:dyDescent="0.2">
      <c r="B8" s="253"/>
      <c r="C8" s="68">
        <v>0.4375</v>
      </c>
      <c r="D8" s="69" t="s">
        <v>0</v>
      </c>
      <c r="E8" s="70">
        <v>0.4513888888888889</v>
      </c>
      <c r="F8" s="100" t="s">
        <v>132</v>
      </c>
    </row>
    <row r="9" spans="2:7" ht="20.100000000000001" customHeight="1" x14ac:dyDescent="0.2">
      <c r="B9" s="253"/>
      <c r="C9" s="68">
        <v>0.45833333333333331</v>
      </c>
      <c r="D9" s="69" t="s">
        <v>0</v>
      </c>
      <c r="E9" s="70">
        <v>0.46875</v>
      </c>
      <c r="F9" s="100" t="s">
        <v>461</v>
      </c>
    </row>
    <row r="10" spans="2:7" ht="20.100000000000001" customHeight="1" thickBot="1" x14ac:dyDescent="0.25">
      <c r="B10" s="261"/>
      <c r="C10" s="80">
        <v>0.47916666666666669</v>
      </c>
      <c r="D10" s="81" t="s">
        <v>0</v>
      </c>
      <c r="E10" s="82">
        <v>0.4861111111111111</v>
      </c>
      <c r="F10" s="97" t="s">
        <v>133</v>
      </c>
    </row>
    <row r="11" spans="2:7" s="12" customFormat="1" ht="24" customHeight="1" x14ac:dyDescent="0.2">
      <c r="B11" s="242" t="str">
        <f>[5]R６市町村名簿リンク!$D$38</f>
        <v>　　　［上北山村：住民課］〒639-3701吉野郡上北山村河合３３０</v>
      </c>
      <c r="C11" s="243"/>
      <c r="D11" s="243"/>
      <c r="E11" s="243"/>
      <c r="F11" s="243"/>
      <c r="G11" s="9"/>
    </row>
    <row r="12" spans="2:7" s="12" customFormat="1" ht="30" customHeight="1" x14ac:dyDescent="0.2">
      <c r="B12" s="220" t="str">
        <f>[5]R６市町村名簿リンク!$E$38</f>
        <v>　　　　　電話　07468-3-0223 ・ FAX　07468-3-0265</v>
      </c>
      <c r="C12" s="227"/>
      <c r="D12" s="227"/>
      <c r="E12" s="227"/>
      <c r="F12" s="227"/>
    </row>
    <row r="13" spans="2:7" x14ac:dyDescent="0.2">
      <c r="B13" s="14"/>
      <c r="C13" s="14"/>
      <c r="D13" s="16"/>
      <c r="E13" s="20"/>
      <c r="F13" s="19"/>
    </row>
  </sheetData>
  <mergeCells count="8">
    <mergeCell ref="B12:F12"/>
    <mergeCell ref="B7:B10"/>
    <mergeCell ref="B11:F11"/>
    <mergeCell ref="B5:B6"/>
    <mergeCell ref="C5:C6"/>
    <mergeCell ref="D5:D6"/>
    <mergeCell ref="E5:E6"/>
    <mergeCell ref="F5:F6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3:G21"/>
  <sheetViews>
    <sheetView zoomScale="91" zoomScaleNormal="91" zoomScaleSheetLayoutView="85" zoomScalePageLayoutView="41" workbookViewId="0">
      <selection activeCell="B4" sqref="B4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5.6640625" style="27" customWidth="1"/>
    <col min="7" max="16384" width="9" style="9"/>
  </cols>
  <sheetData>
    <row r="3" spans="2:7" s="11" customFormat="1" ht="16.2" x14ac:dyDescent="0.2">
      <c r="B3" s="13"/>
      <c r="C3" s="14"/>
      <c r="D3" s="14"/>
      <c r="E3" s="16"/>
      <c r="F3" s="19"/>
      <c r="G3" s="9"/>
    </row>
    <row r="4" spans="2:7" s="7" customFormat="1" ht="22.5" customHeight="1" thickBot="1" x14ac:dyDescent="0.25">
      <c r="B4" s="178" t="s">
        <v>235</v>
      </c>
      <c r="C4" s="1"/>
      <c r="D4" s="1"/>
      <c r="E4" s="3"/>
      <c r="F4" s="4"/>
      <c r="G4" s="11"/>
    </row>
    <row r="5" spans="2:7" s="8" customFormat="1" ht="15.75" customHeight="1" x14ac:dyDescent="0.2">
      <c r="B5" s="212" t="s">
        <v>144</v>
      </c>
      <c r="C5" s="214" t="s">
        <v>145</v>
      </c>
      <c r="D5" s="256" t="s">
        <v>143</v>
      </c>
      <c r="E5" s="236" t="s">
        <v>146</v>
      </c>
      <c r="F5" s="210" t="s">
        <v>463</v>
      </c>
      <c r="G5" s="7"/>
    </row>
    <row r="6" spans="2:7" ht="18.75" customHeight="1" thickBot="1" x14ac:dyDescent="0.25">
      <c r="B6" s="213"/>
      <c r="C6" s="215"/>
      <c r="D6" s="257"/>
      <c r="E6" s="237"/>
      <c r="F6" s="211"/>
      <c r="G6" s="8"/>
    </row>
    <row r="7" spans="2:7" ht="20.100000000000001" customHeight="1" thickTop="1" x14ac:dyDescent="0.2">
      <c r="B7" s="366">
        <v>46127</v>
      </c>
      <c r="C7" s="61">
        <v>0.39583333333333331</v>
      </c>
      <c r="D7" s="48" t="s">
        <v>0</v>
      </c>
      <c r="E7" s="114">
        <v>0.40625</v>
      </c>
      <c r="F7" s="99" t="s">
        <v>575</v>
      </c>
    </row>
    <row r="8" spans="2:7" ht="20.100000000000001" customHeight="1" x14ac:dyDescent="0.2">
      <c r="B8" s="253"/>
      <c r="C8" s="68">
        <v>0.41666666666666669</v>
      </c>
      <c r="D8" s="50" t="s">
        <v>0</v>
      </c>
      <c r="E8" s="113">
        <v>0.42708333333333331</v>
      </c>
      <c r="F8" s="100" t="s">
        <v>141</v>
      </c>
    </row>
    <row r="9" spans="2:7" ht="20.100000000000001" customHeight="1" x14ac:dyDescent="0.2">
      <c r="B9" s="253"/>
      <c r="C9" s="68">
        <v>0.43402777777777779</v>
      </c>
      <c r="D9" s="50" t="s">
        <v>0</v>
      </c>
      <c r="E9" s="113">
        <v>0.4375</v>
      </c>
      <c r="F9" s="100" t="s">
        <v>576</v>
      </c>
    </row>
    <row r="10" spans="2:7" ht="20.100000000000001" customHeight="1" x14ac:dyDescent="0.2">
      <c r="B10" s="253"/>
      <c r="C10" s="68">
        <v>0.44791666666666669</v>
      </c>
      <c r="D10" s="50" t="s">
        <v>0</v>
      </c>
      <c r="E10" s="113">
        <v>0.45833333333333331</v>
      </c>
      <c r="F10" s="100" t="s">
        <v>201</v>
      </c>
    </row>
    <row r="11" spans="2:7" ht="20.100000000000001" customHeight="1" x14ac:dyDescent="0.2">
      <c r="B11" s="253"/>
      <c r="C11" s="328">
        <v>0.46875</v>
      </c>
      <c r="D11" s="380" t="s">
        <v>0</v>
      </c>
      <c r="E11" s="381">
        <v>0.47222222222222221</v>
      </c>
      <c r="F11" s="100" t="s">
        <v>142</v>
      </c>
    </row>
    <row r="12" spans="2:7" ht="20.100000000000001" customHeight="1" x14ac:dyDescent="0.2">
      <c r="B12" s="253"/>
      <c r="C12" s="319">
        <v>0.47916666666666669</v>
      </c>
      <c r="D12" s="382" t="s">
        <v>0</v>
      </c>
      <c r="E12" s="387">
        <v>0.48958333333333331</v>
      </c>
      <c r="F12" s="102" t="s">
        <v>200</v>
      </c>
    </row>
    <row r="13" spans="2:7" ht="20.100000000000001" customHeight="1" x14ac:dyDescent="0.2">
      <c r="B13" s="253"/>
      <c r="C13" s="181">
        <v>0.54166666666666663</v>
      </c>
      <c r="D13" s="189" t="s">
        <v>0</v>
      </c>
      <c r="E13" s="195">
        <v>0.54861111111111116</v>
      </c>
      <c r="F13" s="180" t="s">
        <v>140</v>
      </c>
    </row>
    <row r="14" spans="2:7" ht="20.100000000000001" customHeight="1" x14ac:dyDescent="0.2">
      <c r="B14" s="253"/>
      <c r="C14" s="68">
        <v>0.5625</v>
      </c>
      <c r="D14" s="50" t="s">
        <v>0</v>
      </c>
      <c r="E14" s="113">
        <v>0.56944444444444442</v>
      </c>
      <c r="F14" s="354" t="s">
        <v>199</v>
      </c>
    </row>
    <row r="15" spans="2:7" ht="20.100000000000001" customHeight="1" x14ac:dyDescent="0.2">
      <c r="B15" s="253"/>
      <c r="C15" s="328">
        <v>0.57638888888888884</v>
      </c>
      <c r="D15" s="380" t="s">
        <v>0</v>
      </c>
      <c r="E15" s="381">
        <v>0.58333333333333337</v>
      </c>
      <c r="F15" s="100" t="s">
        <v>577</v>
      </c>
    </row>
    <row r="16" spans="2:7" ht="20.100000000000001" customHeight="1" x14ac:dyDescent="0.2">
      <c r="B16" s="253"/>
      <c r="C16" s="68">
        <v>0.59375</v>
      </c>
      <c r="D16" s="50" t="s">
        <v>0</v>
      </c>
      <c r="E16" s="179">
        <v>0.60069444444444442</v>
      </c>
      <c r="F16" s="100" t="s">
        <v>609</v>
      </c>
    </row>
    <row r="17" spans="2:7" ht="20.100000000000001" customHeight="1" x14ac:dyDescent="0.2">
      <c r="B17" s="253"/>
      <c r="C17" s="68">
        <v>0.61458333333333337</v>
      </c>
      <c r="D17" s="50" t="s">
        <v>0</v>
      </c>
      <c r="E17" s="113">
        <v>0.62152777777777779</v>
      </c>
      <c r="F17" s="99" t="s">
        <v>139</v>
      </c>
    </row>
    <row r="18" spans="2:7" s="12" customFormat="1" ht="20.100000000000001" customHeight="1" thickBot="1" x14ac:dyDescent="0.25">
      <c r="B18" s="261"/>
      <c r="C18" s="80">
        <v>0.63541666666666663</v>
      </c>
      <c r="D18" s="51" t="s">
        <v>0</v>
      </c>
      <c r="E18" s="115">
        <v>0.64583333333333337</v>
      </c>
      <c r="F18" s="97" t="s">
        <v>578</v>
      </c>
      <c r="G18" s="9"/>
    </row>
    <row r="19" spans="2:7" s="12" customFormat="1" ht="30" customHeight="1" x14ac:dyDescent="0.2">
      <c r="B19" s="242" t="str">
        <f>[5]R６市町村名簿リンク!$D$39</f>
        <v>　　　［川上村：住民課］〒639-3594　吉野郡川上村大字迫１３３５－７</v>
      </c>
      <c r="C19" s="243"/>
      <c r="D19" s="243"/>
      <c r="E19" s="243"/>
      <c r="F19" s="243"/>
    </row>
    <row r="20" spans="2:7" s="12" customFormat="1" ht="30" customHeight="1" x14ac:dyDescent="0.2">
      <c r="B20" s="220" t="str">
        <f>[5]R６市町村名簿リンク!$E$39</f>
        <v>　　　　　電話　0746-52-0111 ・ FAX　0746-52-0345</v>
      </c>
      <c r="C20" s="227"/>
      <c r="D20" s="227"/>
      <c r="E20" s="227"/>
      <c r="F20" s="227"/>
    </row>
    <row r="21" spans="2:7" x14ac:dyDescent="0.2">
      <c r="B21" s="14"/>
      <c r="C21" s="14"/>
      <c r="D21" s="16"/>
      <c r="E21" s="20"/>
      <c r="F21" s="19"/>
    </row>
  </sheetData>
  <mergeCells count="8">
    <mergeCell ref="B19:F19"/>
    <mergeCell ref="B20:F20"/>
    <mergeCell ref="B5:B6"/>
    <mergeCell ref="C5:C6"/>
    <mergeCell ref="D5:D6"/>
    <mergeCell ref="E5:E6"/>
    <mergeCell ref="F5:F6"/>
    <mergeCell ref="B7:B18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>&amp;C令和３年度集合注射日程表</oddHeader>
    <oddFooter xml:space="preserve">&amp;R&amp;6　　　   .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3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21" customHeight="1" x14ac:dyDescent="0.2">
      <c r="B2" s="13"/>
      <c r="C2" s="14"/>
      <c r="D2" s="14"/>
      <c r="E2" s="16"/>
      <c r="F2" s="17"/>
      <c r="G2" s="9"/>
    </row>
    <row r="3" spans="2:7" s="7" customFormat="1" ht="21" customHeight="1" thickBot="1" x14ac:dyDescent="0.25">
      <c r="B3" s="122" t="s">
        <v>216</v>
      </c>
      <c r="C3" s="1"/>
      <c r="D3" s="1"/>
      <c r="E3" s="3"/>
      <c r="F3" s="4"/>
      <c r="G3" s="11"/>
    </row>
    <row r="4" spans="2:7" s="8" customFormat="1" ht="21" customHeight="1" x14ac:dyDescent="0.2">
      <c r="B4" s="212" t="s">
        <v>144</v>
      </c>
      <c r="C4" s="214" t="s">
        <v>145</v>
      </c>
      <c r="D4" s="216" t="s">
        <v>143</v>
      </c>
      <c r="E4" s="236" t="s">
        <v>146</v>
      </c>
      <c r="F4" s="210" t="s">
        <v>463</v>
      </c>
      <c r="G4" s="7"/>
    </row>
    <row r="5" spans="2:7" ht="21" customHeight="1" thickBot="1" x14ac:dyDescent="0.25">
      <c r="B5" s="213"/>
      <c r="C5" s="215"/>
      <c r="D5" s="217"/>
      <c r="E5" s="237"/>
      <c r="F5" s="211"/>
      <c r="G5" s="8"/>
    </row>
    <row r="6" spans="2:7" ht="21" customHeight="1" thickTop="1" x14ac:dyDescent="0.2">
      <c r="B6" s="244">
        <v>46121</v>
      </c>
      <c r="C6" s="40">
        <v>0.39583333333333331</v>
      </c>
      <c r="D6" s="65" t="s">
        <v>0</v>
      </c>
      <c r="E6" s="66">
        <v>0.4236111111111111</v>
      </c>
      <c r="F6" s="173" t="s">
        <v>478</v>
      </c>
    </row>
    <row r="7" spans="2:7" ht="21" customHeight="1" x14ac:dyDescent="0.2">
      <c r="B7" s="234"/>
      <c r="C7" s="293">
        <v>0.4375</v>
      </c>
      <c r="D7" s="301" t="s">
        <v>0</v>
      </c>
      <c r="E7" s="295">
        <v>0.46527777777777779</v>
      </c>
      <c r="F7" s="296" t="s">
        <v>555</v>
      </c>
    </row>
    <row r="8" spans="2:7" ht="21" customHeight="1" x14ac:dyDescent="0.2">
      <c r="B8" s="234"/>
      <c r="C8" s="61">
        <v>0.56944444444444442</v>
      </c>
      <c r="D8" s="62" t="s">
        <v>0</v>
      </c>
      <c r="E8" s="63">
        <v>0.58333333333333337</v>
      </c>
      <c r="F8" s="99" t="s">
        <v>149</v>
      </c>
    </row>
    <row r="9" spans="2:7" ht="21" customHeight="1" x14ac:dyDescent="0.2">
      <c r="B9" s="245"/>
      <c r="C9" s="61">
        <v>0.59722222222222221</v>
      </c>
      <c r="D9" s="62" t="s">
        <v>0</v>
      </c>
      <c r="E9" s="63">
        <v>0.61805555555555558</v>
      </c>
      <c r="F9" s="102" t="s">
        <v>150</v>
      </c>
    </row>
    <row r="10" spans="2:7" ht="21" customHeight="1" x14ac:dyDescent="0.2">
      <c r="B10" s="246"/>
      <c r="C10" s="43">
        <v>0.63194444444444442</v>
      </c>
      <c r="D10" s="67" t="s">
        <v>0</v>
      </c>
      <c r="E10" s="53">
        <v>0.64583333333333337</v>
      </c>
      <c r="F10" s="296" t="s">
        <v>7</v>
      </c>
    </row>
    <row r="11" spans="2:7" ht="21" customHeight="1" x14ac:dyDescent="0.2">
      <c r="B11" s="234">
        <v>46122</v>
      </c>
      <c r="C11" s="168">
        <v>0.4375</v>
      </c>
      <c r="D11" s="298" t="s">
        <v>0</v>
      </c>
      <c r="E11" s="169">
        <v>0.46527777777777779</v>
      </c>
      <c r="F11" s="102" t="s">
        <v>556</v>
      </c>
    </row>
    <row r="12" spans="2:7" ht="21" customHeight="1" x14ac:dyDescent="0.2">
      <c r="B12" s="234"/>
      <c r="C12" s="181">
        <v>0.5625</v>
      </c>
      <c r="D12" s="182" t="s">
        <v>0</v>
      </c>
      <c r="E12" s="183">
        <v>0.59027777777777779</v>
      </c>
      <c r="F12" s="184" t="s">
        <v>5</v>
      </c>
    </row>
    <row r="13" spans="2:7" ht="21" customHeight="1" x14ac:dyDescent="0.2">
      <c r="B13" s="234"/>
      <c r="C13" s="61">
        <v>0.60416666666666663</v>
      </c>
      <c r="D13" s="101" t="s">
        <v>0</v>
      </c>
      <c r="E13" s="63">
        <v>0.61805555555555558</v>
      </c>
      <c r="F13" s="100" t="s">
        <v>3</v>
      </c>
    </row>
    <row r="14" spans="2:7" ht="21" customHeight="1" x14ac:dyDescent="0.2">
      <c r="B14" s="245"/>
      <c r="C14" s="61">
        <v>0.63194444444444442</v>
      </c>
      <c r="D14" s="69" t="s">
        <v>0</v>
      </c>
      <c r="E14" s="63">
        <v>0.64583333333333337</v>
      </c>
      <c r="F14" s="102" t="s">
        <v>4</v>
      </c>
    </row>
    <row r="15" spans="2:7" ht="21" customHeight="1" x14ac:dyDescent="0.2">
      <c r="B15" s="247">
        <v>46125</v>
      </c>
      <c r="C15" s="168">
        <v>0.39583333333333331</v>
      </c>
      <c r="D15" s="298" t="s">
        <v>0</v>
      </c>
      <c r="E15" s="169">
        <v>0.41666666666666669</v>
      </c>
      <c r="F15" s="173" t="s">
        <v>481</v>
      </c>
    </row>
    <row r="16" spans="2:7" ht="21" customHeight="1" x14ac:dyDescent="0.2">
      <c r="B16" s="245"/>
      <c r="C16" s="68">
        <v>0.43055555555555558</v>
      </c>
      <c r="D16" s="69" t="s">
        <v>0</v>
      </c>
      <c r="E16" s="70">
        <v>0.4513888888888889</v>
      </c>
      <c r="F16" s="100" t="s">
        <v>148</v>
      </c>
    </row>
    <row r="17" spans="2:7" ht="21" customHeight="1" x14ac:dyDescent="0.2">
      <c r="B17" s="245"/>
      <c r="C17" s="288">
        <v>0.46527777777777779</v>
      </c>
      <c r="D17" s="302" t="s">
        <v>0</v>
      </c>
      <c r="E17" s="290">
        <v>0.4861111111111111</v>
      </c>
      <c r="F17" s="303" t="s">
        <v>416</v>
      </c>
    </row>
    <row r="18" spans="2:7" ht="21" customHeight="1" x14ac:dyDescent="0.2">
      <c r="B18" s="245"/>
      <c r="C18" s="42">
        <v>0.5625</v>
      </c>
      <c r="D18" s="62" t="s">
        <v>0</v>
      </c>
      <c r="E18" s="54">
        <v>0.58333333333333337</v>
      </c>
      <c r="F18" s="99" t="s">
        <v>174</v>
      </c>
    </row>
    <row r="19" spans="2:7" ht="21" customHeight="1" x14ac:dyDescent="0.2">
      <c r="B19" s="248"/>
      <c r="C19" s="288">
        <v>0.59722222222222221</v>
      </c>
      <c r="D19" s="302" t="s">
        <v>0</v>
      </c>
      <c r="E19" s="290">
        <v>0.61805555555555558</v>
      </c>
      <c r="F19" s="303" t="s">
        <v>479</v>
      </c>
    </row>
    <row r="20" spans="2:7" ht="21" customHeight="1" x14ac:dyDescent="0.2">
      <c r="B20" s="247">
        <v>46126</v>
      </c>
      <c r="C20" s="168">
        <v>0.39583333333333331</v>
      </c>
      <c r="D20" s="298" t="s">
        <v>0</v>
      </c>
      <c r="E20" s="169">
        <v>0.4236111111111111</v>
      </c>
      <c r="F20" s="184" t="s">
        <v>6</v>
      </c>
    </row>
    <row r="21" spans="2:7" s="12" customFormat="1" ht="21" customHeight="1" thickBot="1" x14ac:dyDescent="0.25">
      <c r="B21" s="304"/>
      <c r="C21" s="80">
        <v>0.4375</v>
      </c>
      <c r="D21" s="81" t="s">
        <v>0</v>
      </c>
      <c r="E21" s="82">
        <v>0.46527777777777779</v>
      </c>
      <c r="F21" s="97" t="s">
        <v>480</v>
      </c>
      <c r="G21" s="9"/>
    </row>
    <row r="22" spans="2:7" s="12" customFormat="1" ht="30" customHeight="1" x14ac:dyDescent="0.2">
      <c r="B22" s="220" t="str">
        <f>[4]R７市町村名簿リンク!$D$5</f>
        <v>　　　［天理市：環境政策課］〒632-8555天理市川原城町６０５</v>
      </c>
      <c r="C22" s="227"/>
      <c r="D22" s="227"/>
      <c r="E22" s="227"/>
      <c r="F22" s="227"/>
    </row>
    <row r="23" spans="2:7" ht="26.4" x14ac:dyDescent="0.2">
      <c r="B23" s="220" t="str">
        <f>[4]R７市町村名簿リンク!$E$5</f>
        <v>　　　　　電話　0743-63-1001 ・ FAX　0743-62-1550</v>
      </c>
      <c r="C23" s="227"/>
      <c r="D23" s="227"/>
      <c r="E23" s="227"/>
      <c r="F23" s="227"/>
      <c r="G23" s="12"/>
    </row>
  </sheetData>
  <mergeCells count="11">
    <mergeCell ref="B22:F22"/>
    <mergeCell ref="B23:F23"/>
    <mergeCell ref="B4:B5"/>
    <mergeCell ref="C4:C5"/>
    <mergeCell ref="D4:D5"/>
    <mergeCell ref="E4:E5"/>
    <mergeCell ref="F4:F5"/>
    <mergeCell ref="B6:B10"/>
    <mergeCell ref="B11:B14"/>
    <mergeCell ref="B15:B19"/>
    <mergeCell ref="B20:B21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77E8-2C22-4F27-A1C5-E7BF7852FD97}">
  <dimension ref="A1:G22"/>
  <sheetViews>
    <sheetView workbookViewId="0">
      <selection activeCell="B2" sqref="B2"/>
    </sheetView>
  </sheetViews>
  <sheetFormatPr defaultRowHeight="13.2" x14ac:dyDescent="0.2"/>
  <cols>
    <col min="2" max="2" width="15.6640625" customWidth="1"/>
    <col min="3" max="3" width="10.6640625" customWidth="1"/>
    <col min="4" max="4" width="5.6640625" customWidth="1"/>
    <col min="5" max="5" width="10.6640625" customWidth="1"/>
    <col min="6" max="6" width="65.6640625" customWidth="1"/>
  </cols>
  <sheetData>
    <row r="1" spans="1:7" ht="19.2" x14ac:dyDescent="0.2">
      <c r="A1" s="35"/>
      <c r="B1" s="31"/>
      <c r="C1" s="32"/>
      <c r="D1" s="32"/>
      <c r="E1" s="32"/>
      <c r="F1" s="32"/>
      <c r="G1" s="12"/>
    </row>
    <row r="2" spans="1:7" ht="29.4" thickBot="1" x14ac:dyDescent="0.25">
      <c r="A2" s="33"/>
      <c r="B2" s="178" t="s">
        <v>373</v>
      </c>
      <c r="C2" s="1"/>
      <c r="D2" s="1"/>
      <c r="E2" s="3"/>
      <c r="F2" s="4"/>
      <c r="G2" s="11"/>
    </row>
    <row r="3" spans="1:7" ht="14.4" customHeight="1" x14ac:dyDescent="0.2">
      <c r="A3" s="33"/>
      <c r="B3" s="212" t="s">
        <v>144</v>
      </c>
      <c r="C3" s="214" t="s">
        <v>145</v>
      </c>
      <c r="D3" s="256" t="s">
        <v>143</v>
      </c>
      <c r="E3" s="236" t="s">
        <v>146</v>
      </c>
      <c r="F3" s="210" t="s">
        <v>463</v>
      </c>
      <c r="G3" s="7"/>
    </row>
    <row r="4" spans="1:7" ht="15" customHeight="1" thickBot="1" x14ac:dyDescent="0.25">
      <c r="A4" s="6"/>
      <c r="B4" s="213"/>
      <c r="C4" s="215"/>
      <c r="D4" s="257"/>
      <c r="E4" s="237"/>
      <c r="F4" s="211"/>
      <c r="G4" s="8"/>
    </row>
    <row r="5" spans="1:7" ht="20.100000000000001" customHeight="1" thickTop="1" x14ac:dyDescent="0.2">
      <c r="A5" s="6"/>
      <c r="B5" s="244">
        <v>46155</v>
      </c>
      <c r="C5" s="61" t="s">
        <v>374</v>
      </c>
      <c r="D5" s="62" t="s">
        <v>0</v>
      </c>
      <c r="E5" s="63">
        <v>0.39583333333333331</v>
      </c>
      <c r="F5" s="100" t="s">
        <v>375</v>
      </c>
      <c r="G5" s="9"/>
    </row>
    <row r="6" spans="1:7" ht="20.100000000000001" customHeight="1" x14ac:dyDescent="0.2">
      <c r="A6" s="6"/>
      <c r="B6" s="234"/>
      <c r="C6" s="68" t="s">
        <v>376</v>
      </c>
      <c r="D6" s="69" t="s">
        <v>0</v>
      </c>
      <c r="E6" s="70">
        <v>0.40625</v>
      </c>
      <c r="F6" s="100" t="s">
        <v>377</v>
      </c>
      <c r="G6" s="9"/>
    </row>
    <row r="7" spans="1:7" ht="20.100000000000001" customHeight="1" x14ac:dyDescent="0.2">
      <c r="A7" s="6"/>
      <c r="B7" s="234"/>
      <c r="C7" s="328" t="s">
        <v>378</v>
      </c>
      <c r="D7" s="329" t="s">
        <v>0</v>
      </c>
      <c r="E7" s="330">
        <v>0.4201388888888889</v>
      </c>
      <c r="F7" s="354" t="s">
        <v>379</v>
      </c>
      <c r="G7" s="9"/>
    </row>
    <row r="8" spans="1:7" ht="20.100000000000001" customHeight="1" x14ac:dyDescent="0.2">
      <c r="A8" s="6"/>
      <c r="B8" s="234"/>
      <c r="C8" s="68">
        <v>0.43055555555555558</v>
      </c>
      <c r="D8" s="69" t="s">
        <v>0</v>
      </c>
      <c r="E8" s="121">
        <v>0.4375</v>
      </c>
      <c r="F8" s="354" t="s">
        <v>380</v>
      </c>
      <c r="G8" s="9"/>
    </row>
    <row r="9" spans="1:7" ht="20.100000000000001" customHeight="1" x14ac:dyDescent="0.2">
      <c r="A9" s="6"/>
      <c r="B9" s="234"/>
      <c r="C9" s="61">
        <v>0.44444444444444442</v>
      </c>
      <c r="D9" s="62" t="s">
        <v>0</v>
      </c>
      <c r="E9" s="63">
        <v>0.4513888888888889</v>
      </c>
      <c r="F9" s="388" t="s">
        <v>381</v>
      </c>
      <c r="G9" s="9"/>
    </row>
    <row r="10" spans="1:7" ht="20.100000000000001" customHeight="1" x14ac:dyDescent="0.2">
      <c r="A10" s="6"/>
      <c r="B10" s="234"/>
      <c r="C10" s="68">
        <v>0.45833333333333331</v>
      </c>
      <c r="D10" s="69" t="s">
        <v>0</v>
      </c>
      <c r="E10" s="70">
        <v>0.46180555555555558</v>
      </c>
      <c r="F10" s="100" t="s">
        <v>537</v>
      </c>
      <c r="G10" s="9"/>
    </row>
    <row r="11" spans="1:7" ht="20.100000000000001" customHeight="1" x14ac:dyDescent="0.2">
      <c r="A11" s="6"/>
      <c r="B11" s="234"/>
      <c r="C11" s="328">
        <v>0.46875</v>
      </c>
      <c r="D11" s="329" t="s">
        <v>0</v>
      </c>
      <c r="E11" s="330">
        <v>0.47569444444444442</v>
      </c>
      <c r="F11" s="100" t="s">
        <v>382</v>
      </c>
      <c r="G11" s="9"/>
    </row>
    <row r="12" spans="1:7" ht="20.100000000000001" customHeight="1" x14ac:dyDescent="0.2">
      <c r="A12" s="6"/>
      <c r="B12" s="234"/>
      <c r="C12" s="319">
        <v>0.4826388888888889</v>
      </c>
      <c r="D12" s="320" t="s">
        <v>0</v>
      </c>
      <c r="E12" s="362">
        <v>0.48958333333333331</v>
      </c>
      <c r="F12" s="354" t="s">
        <v>383</v>
      </c>
      <c r="G12" s="9"/>
    </row>
    <row r="13" spans="1:7" ht="20.100000000000001" customHeight="1" x14ac:dyDescent="0.2">
      <c r="A13" s="6"/>
      <c r="B13" s="286"/>
      <c r="C13" s="181">
        <v>0.54166666666666663</v>
      </c>
      <c r="D13" s="182" t="s">
        <v>0</v>
      </c>
      <c r="E13" s="183">
        <v>0.54861111111111105</v>
      </c>
      <c r="F13" s="184" t="s">
        <v>384</v>
      </c>
      <c r="G13" s="9"/>
    </row>
    <row r="14" spans="1:7" ht="20.100000000000001" customHeight="1" x14ac:dyDescent="0.2">
      <c r="A14" s="6"/>
      <c r="B14" s="286"/>
      <c r="C14" s="68">
        <v>0.55208333333333337</v>
      </c>
      <c r="D14" s="69" t="s">
        <v>0</v>
      </c>
      <c r="E14" s="70">
        <v>0.55902777777777779</v>
      </c>
      <c r="F14" s="100" t="s">
        <v>385</v>
      </c>
      <c r="G14" s="9"/>
    </row>
    <row r="15" spans="1:7" ht="20.100000000000001" customHeight="1" x14ac:dyDescent="0.2">
      <c r="A15" s="6"/>
      <c r="B15" s="286"/>
      <c r="C15" s="68">
        <v>0.5625</v>
      </c>
      <c r="D15" s="69" t="s">
        <v>0</v>
      </c>
      <c r="E15" s="70">
        <v>0.57291666666666663</v>
      </c>
      <c r="F15" s="100" t="s">
        <v>386</v>
      </c>
      <c r="G15" s="9"/>
    </row>
    <row r="16" spans="1:7" ht="20.100000000000001" customHeight="1" x14ac:dyDescent="0.2">
      <c r="A16" s="6"/>
      <c r="B16" s="286"/>
      <c r="C16" s="68">
        <v>0.57986111111111105</v>
      </c>
      <c r="D16" s="69" t="s">
        <v>0</v>
      </c>
      <c r="E16" s="70">
        <v>0.58680555555555558</v>
      </c>
      <c r="F16" s="100" t="s">
        <v>387</v>
      </c>
      <c r="G16" s="9"/>
    </row>
    <row r="17" spans="1:7" ht="20.100000000000001" customHeight="1" x14ac:dyDescent="0.2">
      <c r="A17" s="6"/>
      <c r="B17" s="286"/>
      <c r="C17" s="68">
        <v>0.59375</v>
      </c>
      <c r="D17" s="69" t="s">
        <v>0</v>
      </c>
      <c r="E17" s="70">
        <v>0.60069444444444442</v>
      </c>
      <c r="F17" s="100" t="s">
        <v>388</v>
      </c>
      <c r="G17" s="9"/>
    </row>
    <row r="18" spans="1:7" ht="20.100000000000001" customHeight="1" x14ac:dyDescent="0.2">
      <c r="A18" s="6"/>
      <c r="B18" s="286"/>
      <c r="C18" s="328">
        <v>0.60763888888888895</v>
      </c>
      <c r="D18" s="329" t="s">
        <v>0</v>
      </c>
      <c r="E18" s="330">
        <v>0.61458333333333337</v>
      </c>
      <c r="F18" s="100" t="s">
        <v>538</v>
      </c>
      <c r="G18" s="9"/>
    </row>
    <row r="19" spans="1:7" ht="20.100000000000001" customHeight="1" x14ac:dyDescent="0.2">
      <c r="A19" s="6"/>
      <c r="B19" s="286"/>
      <c r="C19" s="68">
        <v>0.62152777777777779</v>
      </c>
      <c r="D19" s="69" t="s">
        <v>0</v>
      </c>
      <c r="E19" s="70">
        <v>0.62847222222222221</v>
      </c>
      <c r="F19" s="100" t="s">
        <v>389</v>
      </c>
      <c r="G19" s="9"/>
    </row>
    <row r="20" spans="1:7" ht="20.100000000000001" customHeight="1" thickBot="1" x14ac:dyDescent="0.25">
      <c r="A20" s="6"/>
      <c r="B20" s="287"/>
      <c r="C20" s="80">
        <v>0.63541666666666663</v>
      </c>
      <c r="D20" s="81" t="s">
        <v>0</v>
      </c>
      <c r="E20" s="82">
        <v>0.64236111111111105</v>
      </c>
      <c r="F20" s="97" t="s">
        <v>390</v>
      </c>
      <c r="G20" s="9"/>
    </row>
    <row r="21" spans="1:7" ht="26.4" x14ac:dyDescent="0.2">
      <c r="A21" s="35"/>
      <c r="B21" s="242" t="s">
        <v>610</v>
      </c>
      <c r="C21" s="243"/>
      <c r="D21" s="243"/>
      <c r="E21" s="243"/>
      <c r="F21" s="243"/>
      <c r="G21" s="12"/>
    </row>
    <row r="22" spans="1:7" ht="26.4" x14ac:dyDescent="0.2">
      <c r="A22" s="35"/>
      <c r="B22" s="220" t="s">
        <v>611</v>
      </c>
      <c r="C22" s="227"/>
      <c r="D22" s="227"/>
      <c r="E22" s="227"/>
      <c r="F22" s="227"/>
      <c r="G22" s="12"/>
    </row>
  </sheetData>
  <mergeCells count="8">
    <mergeCell ref="B21:F21"/>
    <mergeCell ref="B22:F22"/>
    <mergeCell ref="B3:B4"/>
    <mergeCell ref="C3:C4"/>
    <mergeCell ref="D3:D4"/>
    <mergeCell ref="E3:E4"/>
    <mergeCell ref="F3:F4"/>
    <mergeCell ref="B5:B20"/>
  </mergeCells>
  <phoneticPr fontId="4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Header>&amp;C令和３年度集合注射日程表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5"/>
  <sheetViews>
    <sheetView zoomScale="91" zoomScaleNormal="91" zoomScaleSheetLayoutView="85" zoomScalePageLayoutView="41" workbookViewId="0">
      <selection activeCell="B3" sqref="B3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2" spans="2:7" s="11" customFormat="1" ht="21" customHeight="1" x14ac:dyDescent="0.2">
      <c r="B2" s="13"/>
      <c r="C2" s="14"/>
      <c r="D2" s="14"/>
      <c r="E2" s="16"/>
      <c r="F2" s="19"/>
      <c r="G2" s="9"/>
    </row>
    <row r="3" spans="2:7" s="7" customFormat="1" ht="21" customHeight="1" thickBot="1" x14ac:dyDescent="0.25">
      <c r="B3" s="122" t="s">
        <v>217</v>
      </c>
      <c r="C3" s="1"/>
      <c r="D3" s="1"/>
      <c r="E3" s="3"/>
      <c r="F3" s="4"/>
      <c r="G3" s="11"/>
    </row>
    <row r="4" spans="2:7" s="8" customFormat="1" ht="21" customHeight="1" x14ac:dyDescent="0.2">
      <c r="B4" s="212" t="s">
        <v>144</v>
      </c>
      <c r="C4" s="214" t="s">
        <v>145</v>
      </c>
      <c r="D4" s="216" t="s">
        <v>143</v>
      </c>
      <c r="E4" s="236" t="s">
        <v>146</v>
      </c>
      <c r="F4" s="210" t="s">
        <v>463</v>
      </c>
      <c r="G4" s="7"/>
    </row>
    <row r="5" spans="2:7" ht="21" customHeight="1" thickBot="1" x14ac:dyDescent="0.25">
      <c r="B5" s="213"/>
      <c r="C5" s="215"/>
      <c r="D5" s="217"/>
      <c r="E5" s="237"/>
      <c r="F5" s="211"/>
      <c r="G5" s="8"/>
    </row>
    <row r="6" spans="2:7" ht="21" customHeight="1" thickTop="1" x14ac:dyDescent="0.2">
      <c r="B6" s="231">
        <v>46160</v>
      </c>
      <c r="C6" s="40">
        <v>41778.375</v>
      </c>
      <c r="D6" s="65" t="s">
        <v>0</v>
      </c>
      <c r="E6" s="66">
        <v>0.4375</v>
      </c>
      <c r="F6" s="105" t="s">
        <v>417</v>
      </c>
    </row>
    <row r="7" spans="2:7" ht="21" customHeight="1" x14ac:dyDescent="0.2">
      <c r="B7" s="253"/>
      <c r="C7" s="288">
        <v>0.45833333333333331</v>
      </c>
      <c r="D7" s="302" t="s">
        <v>0</v>
      </c>
      <c r="E7" s="290">
        <v>0.47916666666666669</v>
      </c>
      <c r="F7" s="303" t="s">
        <v>418</v>
      </c>
    </row>
    <row r="8" spans="2:7" ht="21" customHeight="1" x14ac:dyDescent="0.2">
      <c r="B8" s="253"/>
      <c r="C8" s="42">
        <v>0.5625</v>
      </c>
      <c r="D8" s="101" t="s">
        <v>0</v>
      </c>
      <c r="E8" s="54">
        <v>0.59375</v>
      </c>
      <c r="F8" s="184" t="s">
        <v>419</v>
      </c>
    </row>
    <row r="9" spans="2:7" ht="21" customHeight="1" x14ac:dyDescent="0.2">
      <c r="B9" s="253"/>
      <c r="C9" s="68">
        <v>0.625</v>
      </c>
      <c r="D9" s="69" t="s">
        <v>143</v>
      </c>
      <c r="E9" s="70">
        <v>0.65277777777777779</v>
      </c>
      <c r="F9" s="103" t="s">
        <v>557</v>
      </c>
    </row>
    <row r="10" spans="2:7" ht="21" customHeight="1" x14ac:dyDescent="0.2">
      <c r="B10" s="253"/>
      <c r="C10" s="42">
        <v>0.66319444444444442</v>
      </c>
      <c r="D10" s="101" t="s">
        <v>0</v>
      </c>
      <c r="E10" s="54">
        <v>0.67708333333333337</v>
      </c>
      <c r="F10" s="303" t="s">
        <v>420</v>
      </c>
    </row>
    <row r="11" spans="2:7" ht="21" customHeight="1" x14ac:dyDescent="0.2">
      <c r="B11" s="252">
        <v>46161</v>
      </c>
      <c r="C11" s="168">
        <v>0.375</v>
      </c>
      <c r="D11" s="298" t="s">
        <v>0</v>
      </c>
      <c r="E11" s="169">
        <v>0.40625</v>
      </c>
      <c r="F11" s="102" t="s">
        <v>558</v>
      </c>
    </row>
    <row r="12" spans="2:7" ht="21" customHeight="1" x14ac:dyDescent="0.2">
      <c r="B12" s="253"/>
      <c r="C12" s="288">
        <v>0.42708333333333331</v>
      </c>
      <c r="D12" s="302" t="s">
        <v>143</v>
      </c>
      <c r="E12" s="290">
        <v>0.45833333333333331</v>
      </c>
      <c r="F12" s="303" t="s">
        <v>421</v>
      </c>
    </row>
    <row r="13" spans="2:7" ht="21" customHeight="1" x14ac:dyDescent="0.2">
      <c r="B13" s="253"/>
      <c r="C13" s="61">
        <v>0.5625</v>
      </c>
      <c r="D13" s="62" t="s">
        <v>0</v>
      </c>
      <c r="E13" s="63">
        <v>0.60416666666666663</v>
      </c>
      <c r="F13" s="99" t="s">
        <v>422</v>
      </c>
    </row>
    <row r="14" spans="2:7" ht="21" customHeight="1" x14ac:dyDescent="0.2">
      <c r="B14" s="232"/>
      <c r="C14" s="288">
        <v>0.625</v>
      </c>
      <c r="D14" s="302" t="s">
        <v>0</v>
      </c>
      <c r="E14" s="290">
        <v>41779.666666666664</v>
      </c>
      <c r="F14" s="305" t="s">
        <v>482</v>
      </c>
    </row>
    <row r="15" spans="2:7" ht="21" customHeight="1" x14ac:dyDescent="0.2">
      <c r="B15" s="253">
        <v>46162</v>
      </c>
      <c r="C15" s="61">
        <v>0.375</v>
      </c>
      <c r="D15" s="62" t="s">
        <v>0</v>
      </c>
      <c r="E15" s="63">
        <v>0.39583333333333331</v>
      </c>
      <c r="F15" s="184" t="s">
        <v>423</v>
      </c>
    </row>
    <row r="16" spans="2:7" ht="21" customHeight="1" x14ac:dyDescent="0.2">
      <c r="B16" s="253"/>
      <c r="C16" s="306">
        <v>0.41666666666666669</v>
      </c>
      <c r="D16" s="307" t="s">
        <v>0</v>
      </c>
      <c r="E16" s="308">
        <v>0.44791666666666669</v>
      </c>
      <c r="F16" s="100" t="s">
        <v>424</v>
      </c>
    </row>
    <row r="17" spans="2:7" ht="21" customHeight="1" x14ac:dyDescent="0.2">
      <c r="B17" s="253"/>
      <c r="C17" s="288">
        <v>0.46875</v>
      </c>
      <c r="D17" s="301" t="s">
        <v>0</v>
      </c>
      <c r="E17" s="290">
        <v>0.48958333333333331</v>
      </c>
      <c r="F17" s="303" t="s">
        <v>425</v>
      </c>
    </row>
    <row r="18" spans="2:7" ht="21" customHeight="1" x14ac:dyDescent="0.2">
      <c r="B18" s="252">
        <v>46163</v>
      </c>
      <c r="C18" s="168">
        <v>41781.395833333336</v>
      </c>
      <c r="D18" s="298" t="s">
        <v>0</v>
      </c>
      <c r="E18" s="169">
        <v>0.4375</v>
      </c>
      <c r="F18" s="173" t="s">
        <v>426</v>
      </c>
    </row>
    <row r="19" spans="2:7" ht="21" customHeight="1" x14ac:dyDescent="0.2">
      <c r="B19" s="253"/>
      <c r="C19" s="288">
        <v>0.45833333333333331</v>
      </c>
      <c r="D19" s="301"/>
      <c r="E19" s="290">
        <v>0.48958333333333331</v>
      </c>
      <c r="F19" s="305" t="s">
        <v>591</v>
      </c>
    </row>
    <row r="20" spans="2:7" ht="21" customHeight="1" x14ac:dyDescent="0.2">
      <c r="B20" s="253"/>
      <c r="C20" s="61">
        <v>0.57291666666666663</v>
      </c>
      <c r="D20" s="62" t="s">
        <v>0</v>
      </c>
      <c r="E20" s="63">
        <v>0.59375</v>
      </c>
      <c r="F20" s="173" t="s">
        <v>427</v>
      </c>
    </row>
    <row r="21" spans="2:7" ht="21" customHeight="1" thickBot="1" x14ac:dyDescent="0.25">
      <c r="B21" s="232"/>
      <c r="C21" s="43">
        <v>0.61458333333333337</v>
      </c>
      <c r="D21" s="301" t="s">
        <v>0</v>
      </c>
      <c r="E21" s="53">
        <v>0.63541666666666663</v>
      </c>
      <c r="F21" s="97" t="s">
        <v>428</v>
      </c>
    </row>
    <row r="22" spans="2:7" s="12" customFormat="1" ht="30" customHeight="1" x14ac:dyDescent="0.2">
      <c r="B22" s="242" t="str">
        <f>[4]R７市町村名簿リンク!$D$6</f>
        <v>　　　［橿原市：環境政策課］〒634-8586橿原市八木町１－１－１８</v>
      </c>
      <c r="C22" s="243"/>
      <c r="D22" s="243"/>
      <c r="E22" s="243"/>
      <c r="F22" s="243"/>
    </row>
    <row r="23" spans="2:7" s="12" customFormat="1" ht="30" customHeight="1" x14ac:dyDescent="0.2">
      <c r="B23" s="220" t="str">
        <f>[4]R７市町村名簿リンク!$E$6</f>
        <v>　　　　　電話　0744-47-3511 ・ FAX　0744-24-9716</v>
      </c>
      <c r="C23" s="227"/>
      <c r="D23" s="227"/>
      <c r="E23" s="227"/>
      <c r="F23" s="227"/>
    </row>
    <row r="24" spans="2:7" ht="21" customHeight="1" x14ac:dyDescent="0.2">
      <c r="B24" s="250"/>
      <c r="C24" s="251"/>
      <c r="D24" s="251"/>
      <c r="E24" s="251"/>
      <c r="F24" s="251"/>
      <c r="G24" s="12"/>
    </row>
    <row r="25" spans="2:7" ht="19.2" x14ac:dyDescent="0.2">
      <c r="B25" s="250"/>
      <c r="C25" s="251"/>
      <c r="D25" s="251"/>
      <c r="E25" s="251"/>
      <c r="F25" s="251"/>
      <c r="G25" s="12"/>
    </row>
  </sheetData>
  <mergeCells count="13">
    <mergeCell ref="B24:F24"/>
    <mergeCell ref="B25:F25"/>
    <mergeCell ref="B4:B5"/>
    <mergeCell ref="C4:C5"/>
    <mergeCell ref="D4:D5"/>
    <mergeCell ref="E4:E5"/>
    <mergeCell ref="F4:F5"/>
    <mergeCell ref="B11:B14"/>
    <mergeCell ref="B15:B17"/>
    <mergeCell ref="B18:B21"/>
    <mergeCell ref="B22:F22"/>
    <mergeCell ref="B23:F23"/>
    <mergeCell ref="B6:B10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2BD7-0601-4EDE-B780-3BA1B45EE3C8}">
  <dimension ref="B1:F19"/>
  <sheetViews>
    <sheetView workbookViewId="0">
      <selection activeCell="B2" sqref="B2"/>
    </sheetView>
  </sheetViews>
  <sheetFormatPr defaultRowHeight="13.2" x14ac:dyDescent="0.2"/>
  <cols>
    <col min="1" max="1" width="5.77734375" customWidth="1"/>
    <col min="2" max="2" width="15.77734375" customWidth="1"/>
    <col min="3" max="3" width="10.77734375" customWidth="1"/>
    <col min="4" max="4" width="5.77734375" customWidth="1"/>
    <col min="5" max="5" width="10.77734375" customWidth="1"/>
    <col min="6" max="6" width="70.77734375" customWidth="1"/>
  </cols>
  <sheetData>
    <row r="1" spans="2:6" ht="22.2" x14ac:dyDescent="0.2">
      <c r="B1" s="72"/>
      <c r="C1" s="73"/>
      <c r="D1" s="73"/>
      <c r="E1" s="74"/>
      <c r="F1" s="75"/>
    </row>
    <row r="2" spans="2:6" ht="29.4" thickBot="1" x14ac:dyDescent="0.55000000000000004">
      <c r="B2" s="76" t="s">
        <v>429</v>
      </c>
      <c r="C2" s="77"/>
      <c r="D2" s="77"/>
      <c r="E2" s="78"/>
      <c r="F2" s="79"/>
    </row>
    <row r="3" spans="2:6" ht="21" customHeight="1" x14ac:dyDescent="0.2">
      <c r="B3" s="212" t="s">
        <v>144</v>
      </c>
      <c r="C3" s="214" t="s">
        <v>145</v>
      </c>
      <c r="D3" s="216" t="s">
        <v>143</v>
      </c>
      <c r="E3" s="236" t="s">
        <v>146</v>
      </c>
      <c r="F3" s="210" t="s">
        <v>463</v>
      </c>
    </row>
    <row r="4" spans="2:6" ht="21" customHeight="1" thickBot="1" x14ac:dyDescent="0.25">
      <c r="B4" s="213"/>
      <c r="C4" s="215"/>
      <c r="D4" s="217"/>
      <c r="E4" s="237"/>
      <c r="F4" s="211"/>
    </row>
    <row r="5" spans="2:6" ht="21" customHeight="1" thickTop="1" x14ac:dyDescent="0.2">
      <c r="B5" s="253">
        <v>46154</v>
      </c>
      <c r="C5" s="40">
        <v>0.41666666666666669</v>
      </c>
      <c r="D5" s="65" t="s">
        <v>0</v>
      </c>
      <c r="E5" s="66">
        <v>0.44791666666666669</v>
      </c>
      <c r="F5" s="105" t="s">
        <v>430</v>
      </c>
    </row>
    <row r="6" spans="2:6" ht="21" customHeight="1" x14ac:dyDescent="0.2">
      <c r="B6" s="253"/>
      <c r="C6" s="181">
        <v>0.5625</v>
      </c>
      <c r="D6" s="182" t="s">
        <v>0</v>
      </c>
      <c r="E6" s="183">
        <v>0.58333333333333337</v>
      </c>
      <c r="F6" s="184" t="s">
        <v>431</v>
      </c>
    </row>
    <row r="7" spans="2:6" ht="21" customHeight="1" x14ac:dyDescent="0.2">
      <c r="B7" s="253"/>
      <c r="C7" s="68">
        <v>0.60416666666666663</v>
      </c>
      <c r="D7" s="69" t="s">
        <v>0</v>
      </c>
      <c r="E7" s="70">
        <v>0.62152777777777779</v>
      </c>
      <c r="F7" s="100" t="s">
        <v>559</v>
      </c>
    </row>
    <row r="8" spans="2:6" ht="21" customHeight="1" x14ac:dyDescent="0.2">
      <c r="B8" s="232"/>
      <c r="C8" s="288">
        <v>0.63888888888888884</v>
      </c>
      <c r="D8" s="301" t="s">
        <v>0</v>
      </c>
      <c r="E8" s="290">
        <v>0.65972222222222221</v>
      </c>
      <c r="F8" s="303" t="s">
        <v>483</v>
      </c>
    </row>
    <row r="9" spans="2:6" ht="21" customHeight="1" x14ac:dyDescent="0.2">
      <c r="B9" s="253">
        <v>46155</v>
      </c>
      <c r="C9" s="181">
        <v>0.40625</v>
      </c>
      <c r="D9" s="182" t="s">
        <v>0</v>
      </c>
      <c r="E9" s="183">
        <v>0.4236111111111111</v>
      </c>
      <c r="F9" s="184" t="s">
        <v>560</v>
      </c>
    </row>
    <row r="10" spans="2:6" ht="21" customHeight="1" x14ac:dyDescent="0.2">
      <c r="B10" s="253"/>
      <c r="C10" s="288">
        <v>0.44444444444444442</v>
      </c>
      <c r="D10" s="301" t="s">
        <v>0</v>
      </c>
      <c r="E10" s="290">
        <v>0.46527777777777779</v>
      </c>
      <c r="F10" s="303" t="s">
        <v>432</v>
      </c>
    </row>
    <row r="11" spans="2:6" ht="21" customHeight="1" x14ac:dyDescent="0.2">
      <c r="B11" s="253"/>
      <c r="C11" s="61">
        <v>0.56944444444444442</v>
      </c>
      <c r="D11" s="62" t="s">
        <v>0</v>
      </c>
      <c r="E11" s="63">
        <v>0.59027777777777779</v>
      </c>
      <c r="F11" s="99" t="s">
        <v>433</v>
      </c>
    </row>
    <row r="12" spans="2:6" ht="21" customHeight="1" x14ac:dyDescent="0.2">
      <c r="B12" s="232"/>
      <c r="C12" s="306">
        <v>0.61111111111111116</v>
      </c>
      <c r="D12" s="307" t="s">
        <v>0</v>
      </c>
      <c r="E12" s="308">
        <v>0.63194444444444442</v>
      </c>
      <c r="F12" s="305" t="s">
        <v>484</v>
      </c>
    </row>
    <row r="13" spans="2:6" ht="21" customHeight="1" x14ac:dyDescent="0.2">
      <c r="B13" s="252">
        <v>46156</v>
      </c>
      <c r="C13" s="181">
        <v>0.40625</v>
      </c>
      <c r="D13" s="182" t="s">
        <v>0</v>
      </c>
      <c r="E13" s="183">
        <v>0.42708333333333331</v>
      </c>
      <c r="F13" s="184" t="s">
        <v>434</v>
      </c>
    </row>
    <row r="14" spans="2:6" ht="21" customHeight="1" x14ac:dyDescent="0.2">
      <c r="B14" s="253"/>
      <c r="C14" s="68">
        <v>0.4375</v>
      </c>
      <c r="D14" s="69" t="s">
        <v>0</v>
      </c>
      <c r="E14" s="70">
        <v>0.45833333333333331</v>
      </c>
      <c r="F14" s="100" t="s">
        <v>435</v>
      </c>
    </row>
    <row r="15" spans="2:6" ht="21" customHeight="1" x14ac:dyDescent="0.2">
      <c r="B15" s="253"/>
      <c r="C15" s="288">
        <v>0.46875</v>
      </c>
      <c r="D15" s="301" t="s">
        <v>0</v>
      </c>
      <c r="E15" s="290">
        <v>0.48958333333333331</v>
      </c>
      <c r="F15" s="303" t="s">
        <v>436</v>
      </c>
    </row>
    <row r="16" spans="2:6" ht="21" customHeight="1" x14ac:dyDescent="0.2">
      <c r="B16" s="253"/>
      <c r="C16" s="61">
        <v>0.5625</v>
      </c>
      <c r="D16" s="62" t="s">
        <v>0</v>
      </c>
      <c r="E16" s="63">
        <v>0.58333333333333337</v>
      </c>
      <c r="F16" s="99" t="s">
        <v>485</v>
      </c>
    </row>
    <row r="17" spans="2:6" ht="21" customHeight="1" thickBot="1" x14ac:dyDescent="0.25">
      <c r="B17" s="254"/>
      <c r="C17" s="80">
        <v>0.60416666666666663</v>
      </c>
      <c r="D17" s="81" t="s">
        <v>0</v>
      </c>
      <c r="E17" s="82">
        <v>0.61805555555555558</v>
      </c>
      <c r="F17" s="97" t="s">
        <v>437</v>
      </c>
    </row>
    <row r="18" spans="2:6" ht="21" customHeight="1" x14ac:dyDescent="0.2">
      <c r="B18" s="242" t="str">
        <f>[5]R６市町村名簿リンク!$D$7</f>
        <v>　　　［桜井市：環境総務課］〒633-0052桜井市大字浅古485-1</v>
      </c>
      <c r="C18" s="243"/>
      <c r="D18" s="243"/>
      <c r="E18" s="243"/>
      <c r="F18" s="243"/>
    </row>
    <row r="19" spans="2:6" ht="21" customHeight="1" x14ac:dyDescent="0.2">
      <c r="B19" s="220" t="str">
        <f>[5]R６市町村名簿リンク!$E$7</f>
        <v>　　　　　電話　0744-45-2001 ・ FAX　0744-45-2002</v>
      </c>
      <c r="C19" s="227"/>
      <c r="D19" s="227"/>
      <c r="E19" s="227"/>
      <c r="F19" s="227"/>
    </row>
  </sheetData>
  <mergeCells count="10">
    <mergeCell ref="B9:B12"/>
    <mergeCell ref="B13:B17"/>
    <mergeCell ref="B18:F18"/>
    <mergeCell ref="B19:F19"/>
    <mergeCell ref="B3:B4"/>
    <mergeCell ref="C3:C4"/>
    <mergeCell ref="D3:D4"/>
    <mergeCell ref="E3:E4"/>
    <mergeCell ref="F3:F4"/>
    <mergeCell ref="B5:B8"/>
  </mergeCells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50"/>
  <sheetViews>
    <sheetView zoomScale="91" zoomScaleNormal="91" zoomScaleSheetLayoutView="85" zoomScalePageLayoutView="41" workbookViewId="0">
      <selection activeCell="B2" sqref="B2:C2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1" spans="2:7" s="11" customFormat="1" ht="16.2" x14ac:dyDescent="0.2">
      <c r="B1" s="13"/>
      <c r="C1" s="14"/>
      <c r="D1" s="14"/>
      <c r="E1" s="16"/>
      <c r="F1" s="19"/>
      <c r="G1" s="9"/>
    </row>
    <row r="2" spans="2:7" s="22" customFormat="1" ht="27" thickBot="1" x14ac:dyDescent="0.7">
      <c r="B2" s="258" t="s">
        <v>486</v>
      </c>
      <c r="C2" s="259"/>
      <c r="D2" s="77"/>
      <c r="E2" s="78"/>
      <c r="F2" s="79"/>
      <c r="G2" s="11"/>
    </row>
    <row r="3" spans="2:7" s="8" customFormat="1" ht="15.75" customHeight="1" x14ac:dyDescent="0.2">
      <c r="B3" s="212" t="s">
        <v>144</v>
      </c>
      <c r="C3" s="214" t="s">
        <v>145</v>
      </c>
      <c r="D3" s="256" t="s">
        <v>143</v>
      </c>
      <c r="E3" s="236" t="s">
        <v>146</v>
      </c>
      <c r="F3" s="210" t="s">
        <v>463</v>
      </c>
      <c r="G3" s="7"/>
    </row>
    <row r="4" spans="2:7" ht="18" customHeight="1" thickBot="1" x14ac:dyDescent="0.25">
      <c r="B4" s="213"/>
      <c r="C4" s="215"/>
      <c r="D4" s="257"/>
      <c r="E4" s="237"/>
      <c r="F4" s="211"/>
      <c r="G4" s="8"/>
    </row>
    <row r="5" spans="2:7" ht="17.25" customHeight="1" thickTop="1" x14ac:dyDescent="0.2">
      <c r="B5" s="262">
        <v>46136</v>
      </c>
      <c r="C5" s="83">
        <v>0.375</v>
      </c>
      <c r="D5" s="84" t="s">
        <v>0</v>
      </c>
      <c r="E5" s="309">
        <v>0.37847222222222227</v>
      </c>
      <c r="F5" s="98" t="s">
        <v>179</v>
      </c>
    </row>
    <row r="6" spans="2:7" ht="17.25" customHeight="1" x14ac:dyDescent="0.2">
      <c r="B6" s="263"/>
      <c r="C6" s="85">
        <v>0.39930555555555558</v>
      </c>
      <c r="D6" s="69" t="s">
        <v>0</v>
      </c>
      <c r="E6" s="124">
        <v>0.40277777777777773</v>
      </c>
      <c r="F6" s="100" t="s">
        <v>178</v>
      </c>
    </row>
    <row r="7" spans="2:7" ht="17.25" customHeight="1" x14ac:dyDescent="0.2">
      <c r="B7" s="263"/>
      <c r="C7" s="85">
        <v>0.41319444444444442</v>
      </c>
      <c r="D7" s="69" t="s">
        <v>0</v>
      </c>
      <c r="E7" s="124">
        <v>0.41666666666666669</v>
      </c>
      <c r="F7" s="100" t="s">
        <v>24</v>
      </c>
    </row>
    <row r="8" spans="2:7" ht="17.25" customHeight="1" x14ac:dyDescent="0.2">
      <c r="B8" s="263"/>
      <c r="C8" s="85">
        <v>0.43402777777777773</v>
      </c>
      <c r="D8" s="69" t="s">
        <v>0</v>
      </c>
      <c r="E8" s="124">
        <v>0.4375</v>
      </c>
      <c r="F8" s="100" t="s">
        <v>487</v>
      </c>
    </row>
    <row r="9" spans="2:7" ht="17.25" customHeight="1" x14ac:dyDescent="0.2">
      <c r="B9" s="263"/>
      <c r="C9" s="85">
        <v>0.4513888888888889</v>
      </c>
      <c r="D9" s="69" t="s">
        <v>0</v>
      </c>
      <c r="E9" s="124">
        <v>0.4548611111111111</v>
      </c>
      <c r="F9" s="100" t="s">
        <v>180</v>
      </c>
    </row>
    <row r="10" spans="2:7" ht="17.25" customHeight="1" x14ac:dyDescent="0.2">
      <c r="B10" s="263"/>
      <c r="C10" s="85">
        <v>0.46180555555555558</v>
      </c>
      <c r="D10" s="69" t="s">
        <v>0</v>
      </c>
      <c r="E10" s="125">
        <v>0.46527777777777773</v>
      </c>
      <c r="F10" s="100" t="s">
        <v>25</v>
      </c>
    </row>
    <row r="11" spans="2:7" ht="17.25" customHeight="1" x14ac:dyDescent="0.2">
      <c r="B11" s="263"/>
      <c r="C11" s="86">
        <v>0.47569444444444442</v>
      </c>
      <c r="D11" s="62" t="s">
        <v>0</v>
      </c>
      <c r="E11" s="126">
        <v>0.47916666666666669</v>
      </c>
      <c r="F11" s="99" t="s">
        <v>26</v>
      </c>
    </row>
    <row r="12" spans="2:7" ht="17.25" customHeight="1" x14ac:dyDescent="0.2">
      <c r="B12" s="263"/>
      <c r="C12" s="85">
        <v>0.4826388888888889</v>
      </c>
      <c r="D12" s="69" t="s">
        <v>0</v>
      </c>
      <c r="E12" s="124">
        <v>0.4861111111111111</v>
      </c>
      <c r="F12" s="100" t="s">
        <v>181</v>
      </c>
    </row>
    <row r="13" spans="2:7" ht="17.25" customHeight="1" thickBot="1" x14ac:dyDescent="0.25">
      <c r="B13" s="264"/>
      <c r="C13" s="87">
        <v>0.49305555555555558</v>
      </c>
      <c r="D13" s="81" t="s">
        <v>0</v>
      </c>
      <c r="E13" s="127">
        <v>0.49652777777777773</v>
      </c>
      <c r="F13" s="97" t="s">
        <v>27</v>
      </c>
    </row>
    <row r="14" spans="2:7" ht="18" customHeight="1" x14ac:dyDescent="0.2">
      <c r="B14" s="72"/>
      <c r="C14" s="73"/>
      <c r="D14" s="73"/>
      <c r="E14" s="74"/>
      <c r="F14" s="75"/>
    </row>
    <row r="15" spans="2:7" ht="21.75" customHeight="1" thickBot="1" x14ac:dyDescent="0.55000000000000004">
      <c r="B15" s="311" t="s">
        <v>488</v>
      </c>
      <c r="C15" s="312"/>
      <c r="D15" s="77"/>
      <c r="E15" s="78"/>
      <c r="F15" s="79"/>
      <c r="G15" s="11"/>
    </row>
    <row r="16" spans="2:7" s="22" customFormat="1" ht="16.2" customHeight="1" x14ac:dyDescent="0.2">
      <c r="B16" s="212" t="s">
        <v>144</v>
      </c>
      <c r="C16" s="214" t="s">
        <v>145</v>
      </c>
      <c r="D16" s="256" t="s">
        <v>143</v>
      </c>
      <c r="E16" s="236" t="s">
        <v>146</v>
      </c>
      <c r="F16" s="210" t="s">
        <v>463</v>
      </c>
      <c r="G16" s="7"/>
    </row>
    <row r="17" spans="2:7" s="7" customFormat="1" ht="21.75" customHeight="1" thickBot="1" x14ac:dyDescent="0.25">
      <c r="B17" s="213"/>
      <c r="C17" s="215"/>
      <c r="D17" s="257"/>
      <c r="E17" s="237"/>
      <c r="F17" s="211"/>
      <c r="G17" s="8"/>
    </row>
    <row r="18" spans="2:7" s="8" customFormat="1" ht="15.75" customHeight="1" thickTop="1" x14ac:dyDescent="0.2">
      <c r="B18" s="231">
        <v>46120</v>
      </c>
      <c r="C18" s="88">
        <v>0.375</v>
      </c>
      <c r="D18" s="84" t="s">
        <v>0</v>
      </c>
      <c r="E18" s="89">
        <v>0.41666666666666669</v>
      </c>
      <c r="F18" s="98" t="s">
        <v>438</v>
      </c>
      <c r="G18" s="9"/>
    </row>
    <row r="19" spans="2:7" ht="18" customHeight="1" x14ac:dyDescent="0.2">
      <c r="B19" s="253"/>
      <c r="C19" s="306">
        <v>0.43055555555555558</v>
      </c>
      <c r="D19" s="307" t="s">
        <v>0</v>
      </c>
      <c r="E19" s="308">
        <v>0.47222222222222227</v>
      </c>
      <c r="F19" s="305" t="s">
        <v>9</v>
      </c>
    </row>
    <row r="20" spans="2:7" ht="17.25" customHeight="1" x14ac:dyDescent="0.2">
      <c r="B20" s="253"/>
      <c r="C20" s="181">
        <v>0.55555555555555558</v>
      </c>
      <c r="D20" s="182" t="s">
        <v>0</v>
      </c>
      <c r="E20" s="183">
        <v>0.59722222222222221</v>
      </c>
      <c r="F20" s="184" t="s">
        <v>10</v>
      </c>
    </row>
    <row r="21" spans="2:7" ht="17.25" customHeight="1" x14ac:dyDescent="0.2">
      <c r="B21" s="253"/>
      <c r="C21" s="42">
        <v>0.61111111111111105</v>
      </c>
      <c r="D21" s="101" t="s">
        <v>0</v>
      </c>
      <c r="E21" s="54">
        <v>0.65277777777777779</v>
      </c>
      <c r="F21" s="102" t="s">
        <v>11</v>
      </c>
    </row>
    <row r="22" spans="2:7" ht="17.25" customHeight="1" x14ac:dyDescent="0.2">
      <c r="B22" s="252">
        <v>46121</v>
      </c>
      <c r="C22" s="181">
        <v>0.375</v>
      </c>
      <c r="D22" s="182" t="s">
        <v>0</v>
      </c>
      <c r="E22" s="183">
        <v>0.41666666666666669</v>
      </c>
      <c r="F22" s="184" t="s">
        <v>12</v>
      </c>
    </row>
    <row r="23" spans="2:7" ht="17.25" customHeight="1" x14ac:dyDescent="0.2">
      <c r="B23" s="253"/>
      <c r="C23" s="306">
        <v>0.4375</v>
      </c>
      <c r="D23" s="307" t="s">
        <v>0</v>
      </c>
      <c r="E23" s="308">
        <v>0.47916666666666669</v>
      </c>
      <c r="F23" s="305" t="s">
        <v>13</v>
      </c>
    </row>
    <row r="24" spans="2:7" ht="17.25" customHeight="1" x14ac:dyDescent="0.2">
      <c r="B24" s="253"/>
      <c r="C24" s="181">
        <v>0.55555555555555558</v>
      </c>
      <c r="D24" s="182" t="s">
        <v>0</v>
      </c>
      <c r="E24" s="183">
        <v>0.59722222222222221</v>
      </c>
      <c r="F24" s="184" t="s">
        <v>14</v>
      </c>
    </row>
    <row r="25" spans="2:7" ht="17.25" customHeight="1" x14ac:dyDescent="0.2">
      <c r="B25" s="232"/>
      <c r="C25" s="43">
        <v>0.61111111111111105</v>
      </c>
      <c r="D25" s="67" t="s">
        <v>0</v>
      </c>
      <c r="E25" s="53">
        <v>0.65277777777777779</v>
      </c>
      <c r="F25" s="95" t="s">
        <v>15</v>
      </c>
    </row>
    <row r="26" spans="2:7" ht="17.25" customHeight="1" x14ac:dyDescent="0.2">
      <c r="B26" s="253">
        <v>46122</v>
      </c>
      <c r="C26" s="61">
        <v>0.375</v>
      </c>
      <c r="D26" s="62" t="s">
        <v>0</v>
      </c>
      <c r="E26" s="63">
        <v>0.41666666666666669</v>
      </c>
      <c r="F26" s="99" t="s">
        <v>16</v>
      </c>
    </row>
    <row r="27" spans="2:7" ht="17.25" customHeight="1" x14ac:dyDescent="0.2">
      <c r="B27" s="253"/>
      <c r="C27" s="306">
        <v>0.43055555555555558</v>
      </c>
      <c r="D27" s="307" t="s">
        <v>0</v>
      </c>
      <c r="E27" s="308">
        <v>0.47222222222222227</v>
      </c>
      <c r="F27" s="305" t="s">
        <v>170</v>
      </c>
    </row>
    <row r="28" spans="2:7" ht="17.25" customHeight="1" x14ac:dyDescent="0.2">
      <c r="B28" s="253"/>
      <c r="C28" s="181">
        <v>0.55555555555555558</v>
      </c>
      <c r="D28" s="182" t="s">
        <v>0</v>
      </c>
      <c r="E28" s="183">
        <v>0.59722222222222221</v>
      </c>
      <c r="F28" s="184" t="s">
        <v>17</v>
      </c>
    </row>
    <row r="29" spans="2:7" ht="17.25" customHeight="1" thickBot="1" x14ac:dyDescent="0.25">
      <c r="B29" s="261"/>
      <c r="C29" s="55">
        <v>0.61111111111111105</v>
      </c>
      <c r="D29" s="64" t="s">
        <v>0</v>
      </c>
      <c r="E29" s="57">
        <v>0.65277777777777779</v>
      </c>
      <c r="F29" s="106" t="s">
        <v>18</v>
      </c>
    </row>
    <row r="30" spans="2:7" ht="18" customHeight="1" x14ac:dyDescent="0.2">
      <c r="B30" s="72"/>
      <c r="C30" s="73"/>
      <c r="D30" s="73"/>
      <c r="E30" s="74"/>
      <c r="F30" s="75"/>
    </row>
    <row r="31" spans="2:7" ht="27" thickBot="1" x14ac:dyDescent="0.25">
      <c r="B31" s="260" t="s">
        <v>489</v>
      </c>
      <c r="C31" s="310"/>
      <c r="D31" s="310"/>
      <c r="E31" s="310"/>
      <c r="F31" s="75"/>
    </row>
    <row r="32" spans="2:7" s="22" customFormat="1" ht="16.2" customHeight="1" x14ac:dyDescent="0.2">
      <c r="B32" s="212" t="s">
        <v>144</v>
      </c>
      <c r="C32" s="214" t="s">
        <v>145</v>
      </c>
      <c r="D32" s="256" t="s">
        <v>143</v>
      </c>
      <c r="E32" s="236" t="s">
        <v>146</v>
      </c>
      <c r="F32" s="210" t="s">
        <v>463</v>
      </c>
      <c r="G32" s="7"/>
    </row>
    <row r="33" spans="2:7" s="7" customFormat="1" ht="21.75" customHeight="1" thickBot="1" x14ac:dyDescent="0.25">
      <c r="B33" s="213"/>
      <c r="C33" s="215"/>
      <c r="D33" s="257"/>
      <c r="E33" s="237"/>
      <c r="F33" s="211"/>
      <c r="G33" s="8"/>
    </row>
    <row r="34" spans="2:7" s="8" customFormat="1" ht="15.75" customHeight="1" thickTop="1" x14ac:dyDescent="0.2">
      <c r="B34" s="253">
        <v>46125</v>
      </c>
      <c r="C34" s="68">
        <v>0.4375</v>
      </c>
      <c r="D34" s="69" t="s">
        <v>0</v>
      </c>
      <c r="E34" s="70">
        <v>0.44097222222222227</v>
      </c>
      <c r="F34" s="100" t="s">
        <v>175</v>
      </c>
      <c r="G34" s="9"/>
    </row>
    <row r="35" spans="2:7" ht="18" customHeight="1" x14ac:dyDescent="0.2">
      <c r="B35" s="253"/>
      <c r="C35" s="68">
        <v>0.44444444444444442</v>
      </c>
      <c r="D35" s="69" t="s">
        <v>0</v>
      </c>
      <c r="E35" s="70">
        <v>0.4513888888888889</v>
      </c>
      <c r="F35" s="100" t="s">
        <v>19</v>
      </c>
    </row>
    <row r="36" spans="2:7" ht="17.25" customHeight="1" x14ac:dyDescent="0.2">
      <c r="B36" s="253"/>
      <c r="C36" s="68">
        <v>0.46180555555555558</v>
      </c>
      <c r="D36" s="69" t="s">
        <v>0</v>
      </c>
      <c r="E36" s="70">
        <v>0.46527777777777773</v>
      </c>
      <c r="F36" s="100" t="s">
        <v>20</v>
      </c>
    </row>
    <row r="37" spans="2:7" ht="17.25" customHeight="1" x14ac:dyDescent="0.2">
      <c r="B37" s="253"/>
      <c r="C37" s="288">
        <v>0.47222222222222227</v>
      </c>
      <c r="D37" s="301" t="s">
        <v>0</v>
      </c>
      <c r="E37" s="290">
        <v>0.4826388888888889</v>
      </c>
      <c r="F37" s="303" t="s">
        <v>253</v>
      </c>
    </row>
    <row r="38" spans="2:7" ht="17.25" customHeight="1" x14ac:dyDescent="0.2">
      <c r="B38" s="253"/>
      <c r="C38" s="61">
        <v>0.54861111111111105</v>
      </c>
      <c r="D38" s="62" t="s">
        <v>0</v>
      </c>
      <c r="E38" s="63">
        <v>0.5625</v>
      </c>
      <c r="F38" s="99" t="s">
        <v>490</v>
      </c>
    </row>
    <row r="39" spans="2:7" ht="17.25" customHeight="1" x14ac:dyDescent="0.2">
      <c r="B39" s="232"/>
      <c r="C39" s="288">
        <v>0.56944444444444442</v>
      </c>
      <c r="D39" s="301" t="s">
        <v>0</v>
      </c>
      <c r="E39" s="290">
        <v>0.58333333333333337</v>
      </c>
      <c r="F39" s="303" t="s">
        <v>491</v>
      </c>
    </row>
    <row r="40" spans="2:7" ht="17.25" customHeight="1" x14ac:dyDescent="0.2">
      <c r="B40" s="252">
        <v>46126</v>
      </c>
      <c r="C40" s="181">
        <v>0.43055555555555558</v>
      </c>
      <c r="D40" s="182" t="s">
        <v>0</v>
      </c>
      <c r="E40" s="183">
        <v>0.4513888888888889</v>
      </c>
      <c r="F40" s="184" t="s">
        <v>492</v>
      </c>
    </row>
    <row r="41" spans="2:7" ht="17.25" customHeight="1" x14ac:dyDescent="0.2">
      <c r="B41" s="253"/>
      <c r="C41" s="68">
        <v>0.45833333333333331</v>
      </c>
      <c r="D41" s="69" t="s">
        <v>0</v>
      </c>
      <c r="E41" s="70">
        <v>0.46180555555555558</v>
      </c>
      <c r="F41" s="100" t="s">
        <v>176</v>
      </c>
    </row>
    <row r="42" spans="2:7" ht="17.25" customHeight="1" x14ac:dyDescent="0.2">
      <c r="B42" s="253"/>
      <c r="C42" s="288">
        <v>0.46875</v>
      </c>
      <c r="D42" s="301" t="s">
        <v>0</v>
      </c>
      <c r="E42" s="290">
        <v>0.47222222222222227</v>
      </c>
      <c r="F42" s="303" t="s">
        <v>21</v>
      </c>
    </row>
    <row r="43" spans="2:7" ht="17.25" customHeight="1" x14ac:dyDescent="0.2">
      <c r="B43" s="253"/>
      <c r="C43" s="61">
        <v>0.54166666666666663</v>
      </c>
      <c r="D43" s="62" t="s">
        <v>0</v>
      </c>
      <c r="E43" s="63">
        <v>0.5625</v>
      </c>
      <c r="F43" s="99" t="s">
        <v>271</v>
      </c>
    </row>
    <row r="44" spans="2:7" ht="17.25" customHeight="1" x14ac:dyDescent="0.2">
      <c r="B44" s="253"/>
      <c r="C44" s="68">
        <v>0.56944444444444442</v>
      </c>
      <c r="D44" s="69" t="s">
        <v>0</v>
      </c>
      <c r="E44" s="70">
        <v>0.58333333333333337</v>
      </c>
      <c r="F44" s="100" t="s">
        <v>22</v>
      </c>
    </row>
    <row r="45" spans="2:7" ht="17.25" customHeight="1" x14ac:dyDescent="0.2">
      <c r="B45" s="253"/>
      <c r="C45" s="68">
        <v>0.59027777777777779</v>
      </c>
      <c r="D45" s="69" t="s">
        <v>0</v>
      </c>
      <c r="E45" s="70">
        <v>0.60416666666666663</v>
      </c>
      <c r="F45" s="100" t="s">
        <v>177</v>
      </c>
    </row>
    <row r="46" spans="2:7" ht="17.25" customHeight="1" thickBot="1" x14ac:dyDescent="0.25">
      <c r="B46" s="261"/>
      <c r="C46" s="80">
        <v>0.61111111111111105</v>
      </c>
      <c r="D46" s="81" t="s">
        <v>0</v>
      </c>
      <c r="E46" s="82">
        <v>0.61458333333333337</v>
      </c>
      <c r="F46" s="97" t="s">
        <v>23</v>
      </c>
    </row>
    <row r="47" spans="2:7" ht="28.2" customHeight="1" x14ac:dyDescent="0.2">
      <c r="B47" s="242" t="str">
        <f>[3]R６市町村名簿リンク!$D$8</f>
        <v>　　　［五條市：環境政策課］〒637-8501五條市岡口1-3-1</v>
      </c>
      <c r="C47" s="243"/>
      <c r="D47" s="243"/>
      <c r="E47" s="243"/>
      <c r="F47" s="243"/>
    </row>
    <row r="48" spans="2:7" ht="27.6" customHeight="1" x14ac:dyDescent="0.2">
      <c r="B48" s="220" t="str">
        <f>[3]R６市町村名簿リンク!$E$8</f>
        <v>　　　　　電話　0747-22-4001 ・ FAX　0747-22-8210</v>
      </c>
      <c r="C48" s="227"/>
      <c r="D48" s="227"/>
      <c r="E48" s="227"/>
      <c r="F48" s="227"/>
    </row>
    <row r="49" spans="2:6" s="12" customFormat="1" ht="30" customHeight="1" x14ac:dyDescent="0.2">
      <c r="B49" s="251"/>
      <c r="C49" s="251"/>
      <c r="D49" s="251"/>
      <c r="E49" s="251"/>
      <c r="F49" s="251"/>
    </row>
    <row r="50" spans="2:6" ht="21.75" customHeight="1" x14ac:dyDescent="0.2">
      <c r="B50" s="14"/>
      <c r="C50" s="15"/>
      <c r="D50" s="16"/>
      <c r="F50" s="19"/>
    </row>
  </sheetData>
  <mergeCells count="27">
    <mergeCell ref="B40:B46"/>
    <mergeCell ref="B5:B13"/>
    <mergeCell ref="B3:B4"/>
    <mergeCell ref="C3:C4"/>
    <mergeCell ref="D3:D4"/>
    <mergeCell ref="E16:E17"/>
    <mergeCell ref="B2:C2"/>
    <mergeCell ref="B15:C15"/>
    <mergeCell ref="B31:E31"/>
    <mergeCell ref="B34:B39"/>
    <mergeCell ref="E3:E4"/>
    <mergeCell ref="F3:F4"/>
    <mergeCell ref="B49:F49"/>
    <mergeCell ref="B47:F47"/>
    <mergeCell ref="B48:F48"/>
    <mergeCell ref="F16:F17"/>
    <mergeCell ref="B18:B21"/>
    <mergeCell ref="B22:B25"/>
    <mergeCell ref="B26:B29"/>
    <mergeCell ref="B32:B33"/>
    <mergeCell ref="C32:C33"/>
    <mergeCell ref="D32:D33"/>
    <mergeCell ref="E32:E33"/>
    <mergeCell ref="F32:F33"/>
    <mergeCell ref="B16:B17"/>
    <mergeCell ref="C16:C17"/>
    <mergeCell ref="D16:D17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1"/>
  <sheetViews>
    <sheetView zoomScale="91" zoomScaleNormal="91" zoomScaleSheetLayoutView="85" zoomScalePageLayoutView="41" workbookViewId="0">
      <selection activeCell="B2" sqref="B2"/>
    </sheetView>
  </sheetViews>
  <sheetFormatPr defaultColWidth="9" defaultRowHeight="14.4" x14ac:dyDescent="0.2"/>
  <cols>
    <col min="1" max="1" width="9" style="9"/>
    <col min="2" max="2" width="15.6640625" style="24" customWidth="1"/>
    <col min="3" max="3" width="10.6640625" style="25" customWidth="1"/>
    <col min="4" max="4" width="5.6640625" style="26" customWidth="1"/>
    <col min="5" max="5" width="10.6640625" style="18" customWidth="1"/>
    <col min="6" max="6" width="68.77734375" style="27" customWidth="1"/>
    <col min="7" max="16384" width="9" style="9"/>
  </cols>
  <sheetData>
    <row r="1" spans="2:6" ht="21.75" customHeight="1" x14ac:dyDescent="0.2">
      <c r="B1" s="13"/>
      <c r="C1" s="14"/>
      <c r="D1" s="15"/>
      <c r="E1" s="16"/>
      <c r="F1" s="19"/>
    </row>
    <row r="2" spans="2:6" s="11" customFormat="1" ht="21" customHeight="1" thickBot="1" x14ac:dyDescent="0.55000000000000004">
      <c r="B2" s="76" t="s">
        <v>218</v>
      </c>
      <c r="C2" s="77"/>
      <c r="D2" s="77"/>
      <c r="E2" s="78"/>
      <c r="F2" s="79"/>
    </row>
    <row r="3" spans="2:6" s="7" customFormat="1" ht="21" customHeight="1" x14ac:dyDescent="0.2">
      <c r="B3" s="212" t="s">
        <v>144</v>
      </c>
      <c r="C3" s="214" t="s">
        <v>145</v>
      </c>
      <c r="D3" s="256" t="s">
        <v>143</v>
      </c>
      <c r="E3" s="236" t="s">
        <v>146</v>
      </c>
      <c r="F3" s="210" t="s">
        <v>463</v>
      </c>
    </row>
    <row r="4" spans="2:6" s="8" customFormat="1" ht="21" customHeight="1" thickBot="1" x14ac:dyDescent="0.25">
      <c r="B4" s="213"/>
      <c r="C4" s="215"/>
      <c r="D4" s="257"/>
      <c r="E4" s="237"/>
      <c r="F4" s="211"/>
    </row>
    <row r="5" spans="2:6" ht="21" customHeight="1" thickTop="1" x14ac:dyDescent="0.2">
      <c r="B5" s="313">
        <v>46128</v>
      </c>
      <c r="C5" s="314">
        <v>0.3888888888888889</v>
      </c>
      <c r="D5" s="315" t="s">
        <v>0</v>
      </c>
      <c r="E5" s="185">
        <v>0.39583333333333331</v>
      </c>
      <c r="F5" s="316" t="s">
        <v>592</v>
      </c>
    </row>
    <row r="6" spans="2:6" ht="21" customHeight="1" x14ac:dyDescent="0.2">
      <c r="B6" s="317"/>
      <c r="C6" s="68">
        <v>0.40972222222222221</v>
      </c>
      <c r="D6" s="69" t="s">
        <v>0</v>
      </c>
      <c r="E6" s="121">
        <v>0.41666666666666669</v>
      </c>
      <c r="F6" s="318" t="s">
        <v>493</v>
      </c>
    </row>
    <row r="7" spans="2:6" ht="21" customHeight="1" x14ac:dyDescent="0.2">
      <c r="B7" s="317"/>
      <c r="C7" s="68">
        <v>0.43055555555555558</v>
      </c>
      <c r="D7" s="69" t="s">
        <v>0</v>
      </c>
      <c r="E7" s="121">
        <v>0.4375</v>
      </c>
      <c r="F7" s="318" t="s">
        <v>439</v>
      </c>
    </row>
    <row r="8" spans="2:6" ht="21" customHeight="1" x14ac:dyDescent="0.2">
      <c r="B8" s="317"/>
      <c r="C8" s="68">
        <v>0.44791666666666669</v>
      </c>
      <c r="D8" s="69" t="s">
        <v>143</v>
      </c>
      <c r="E8" s="121">
        <v>0.4548611111111111</v>
      </c>
      <c r="F8" s="318" t="s">
        <v>494</v>
      </c>
    </row>
    <row r="9" spans="2:6" ht="21" customHeight="1" x14ac:dyDescent="0.2">
      <c r="B9" s="317"/>
      <c r="C9" s="319">
        <v>0.46875</v>
      </c>
      <c r="D9" s="320" t="s">
        <v>0</v>
      </c>
      <c r="E9" s="321">
        <v>0.47916666666666669</v>
      </c>
      <c r="F9" s="322" t="s">
        <v>593</v>
      </c>
    </row>
    <row r="10" spans="2:6" ht="21" customHeight="1" x14ac:dyDescent="0.2">
      <c r="B10" s="317"/>
      <c r="C10" s="160">
        <v>0.55555555555555558</v>
      </c>
      <c r="D10" s="166" t="s">
        <v>143</v>
      </c>
      <c r="E10" s="174">
        <v>0.56944444444444442</v>
      </c>
      <c r="F10" s="170" t="s">
        <v>498</v>
      </c>
    </row>
    <row r="11" spans="2:6" ht="21" customHeight="1" thickBot="1" x14ac:dyDescent="0.25">
      <c r="B11" s="323"/>
      <c r="C11" s="324">
        <v>0.58333333333333337</v>
      </c>
      <c r="D11" s="325" t="s">
        <v>0</v>
      </c>
      <c r="E11" s="326">
        <v>0.60416666666666663</v>
      </c>
      <c r="F11" s="327" t="s">
        <v>561</v>
      </c>
    </row>
    <row r="12" spans="2:6" ht="21" customHeight="1" thickTop="1" x14ac:dyDescent="0.2">
      <c r="B12" s="253">
        <v>46129</v>
      </c>
      <c r="C12" s="61">
        <v>0.3888888888888889</v>
      </c>
      <c r="D12" s="62" t="s">
        <v>0</v>
      </c>
      <c r="E12" s="63">
        <v>0.39583333333333331</v>
      </c>
      <c r="F12" s="184" t="s">
        <v>499</v>
      </c>
    </row>
    <row r="13" spans="2:6" ht="21" customHeight="1" x14ac:dyDescent="0.2">
      <c r="B13" s="253"/>
      <c r="C13" s="68">
        <v>0.40972222222222221</v>
      </c>
      <c r="D13" s="69" t="s">
        <v>0</v>
      </c>
      <c r="E13" s="70">
        <v>0.41666666666666669</v>
      </c>
      <c r="F13" s="100" t="s">
        <v>500</v>
      </c>
    </row>
    <row r="14" spans="2:6" ht="21" customHeight="1" x14ac:dyDescent="0.2">
      <c r="B14" s="253"/>
      <c r="C14" s="328">
        <v>0.43055555555555558</v>
      </c>
      <c r="D14" s="329" t="s">
        <v>0</v>
      </c>
      <c r="E14" s="330">
        <v>0.4375</v>
      </c>
      <c r="F14" s="102" t="s">
        <v>497</v>
      </c>
    </row>
    <row r="15" spans="2:6" ht="21" customHeight="1" x14ac:dyDescent="0.2">
      <c r="B15" s="253"/>
      <c r="C15" s="319">
        <v>0.4513888888888889</v>
      </c>
      <c r="D15" s="320" t="s">
        <v>0</v>
      </c>
      <c r="E15" s="321">
        <v>0.46180555555555558</v>
      </c>
      <c r="F15" s="100" t="s">
        <v>496</v>
      </c>
    </row>
    <row r="16" spans="2:6" ht="21" customHeight="1" x14ac:dyDescent="0.2">
      <c r="B16" s="253"/>
      <c r="C16" s="43">
        <v>0.47222222222222221</v>
      </c>
      <c r="D16" s="67" t="s">
        <v>0</v>
      </c>
      <c r="E16" s="331">
        <v>0.47916666666666669</v>
      </c>
      <c r="F16" s="102" t="s">
        <v>8</v>
      </c>
    </row>
    <row r="17" spans="2:6" ht="21" customHeight="1" x14ac:dyDescent="0.2">
      <c r="B17" s="253"/>
      <c r="C17" s="43">
        <v>0.55555555555555558</v>
      </c>
      <c r="D17" s="67" t="s">
        <v>0</v>
      </c>
      <c r="E17" s="331">
        <v>0.56944444444444442</v>
      </c>
      <c r="F17" s="332" t="s">
        <v>495</v>
      </c>
    </row>
    <row r="18" spans="2:6" ht="21" customHeight="1" thickBot="1" x14ac:dyDescent="0.25">
      <c r="B18" s="261"/>
      <c r="C18" s="333">
        <v>0.58333333333333337</v>
      </c>
      <c r="D18" s="334" t="s">
        <v>0</v>
      </c>
      <c r="E18" s="335">
        <v>0.60416666666666663</v>
      </c>
      <c r="F18" s="106" t="s">
        <v>501</v>
      </c>
    </row>
    <row r="19" spans="2:6" s="12" customFormat="1" ht="30" customHeight="1" x14ac:dyDescent="0.2">
      <c r="B19" s="220" t="s">
        <v>440</v>
      </c>
      <c r="C19" s="227"/>
      <c r="D19" s="227"/>
      <c r="E19" s="227"/>
      <c r="F19" s="227"/>
    </row>
    <row r="20" spans="2:6" s="12" customFormat="1" ht="30" customHeight="1" x14ac:dyDescent="0.2">
      <c r="B20" s="220" t="str">
        <f>[2]R４市町村名簿リンク!$E$9</f>
        <v>　　　　　電話　0745-66-1087 ・ FAX　0745-66-2441</v>
      </c>
      <c r="C20" s="227"/>
      <c r="D20" s="227"/>
      <c r="E20" s="227"/>
      <c r="F20" s="227"/>
    </row>
    <row r="21" spans="2:6" ht="21" customHeight="1" x14ac:dyDescent="0.2">
      <c r="B21" s="14"/>
      <c r="C21" s="14"/>
      <c r="D21" s="16"/>
      <c r="E21" s="20"/>
      <c r="F21" s="19"/>
    </row>
  </sheetData>
  <mergeCells count="9">
    <mergeCell ref="B19:F19"/>
    <mergeCell ref="B20:F20"/>
    <mergeCell ref="B3:B4"/>
    <mergeCell ref="C3:C4"/>
    <mergeCell ref="D3:D4"/>
    <mergeCell ref="E3:E4"/>
    <mergeCell ref="F3:F4"/>
    <mergeCell ref="B5:B11"/>
    <mergeCell ref="B12:B18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7"/>
  <sheetViews>
    <sheetView topLeftCell="B1" zoomScale="91" zoomScaleNormal="91" zoomScaleSheetLayoutView="85" zoomScalePageLayoutView="41" workbookViewId="0">
      <selection activeCell="C3" sqref="C3"/>
    </sheetView>
  </sheetViews>
  <sheetFormatPr defaultColWidth="9" defaultRowHeight="16.2" x14ac:dyDescent="0.2"/>
  <cols>
    <col min="1" max="1" width="9" style="9"/>
    <col min="2" max="2" width="9.6640625" style="13" customWidth="1"/>
    <col min="3" max="3" width="15.6640625" style="24" customWidth="1"/>
    <col min="4" max="4" width="10.6640625" style="25" customWidth="1"/>
    <col min="5" max="5" width="5.6640625" style="26" customWidth="1"/>
    <col min="6" max="6" width="10.6640625" style="18" customWidth="1"/>
    <col min="7" max="7" width="68.77734375" style="27" customWidth="1"/>
    <col min="8" max="16384" width="9" style="9"/>
  </cols>
  <sheetData>
    <row r="2" spans="2:8" s="11" customFormat="1" ht="21" customHeight="1" x14ac:dyDescent="0.2">
      <c r="B2" s="6"/>
      <c r="C2" s="13"/>
      <c r="D2" s="14"/>
      <c r="E2" s="14"/>
      <c r="F2" s="16"/>
      <c r="G2" s="19"/>
      <c r="H2" s="9"/>
    </row>
    <row r="3" spans="2:8" s="7" customFormat="1" ht="21" customHeight="1" thickBot="1" x14ac:dyDescent="0.25">
      <c r="B3" s="34"/>
      <c r="C3" s="122" t="s">
        <v>219</v>
      </c>
      <c r="D3" s="1"/>
      <c r="E3" s="1"/>
      <c r="F3" s="3"/>
      <c r="G3" s="4"/>
      <c r="H3" s="11"/>
    </row>
    <row r="4" spans="2:8" s="8" customFormat="1" ht="21" customHeight="1" x14ac:dyDescent="0.2">
      <c r="B4" s="33"/>
      <c r="C4" s="212" t="s">
        <v>144</v>
      </c>
      <c r="D4" s="214" t="s">
        <v>145</v>
      </c>
      <c r="E4" s="256" t="s">
        <v>143</v>
      </c>
      <c r="F4" s="236" t="s">
        <v>146</v>
      </c>
      <c r="G4" s="210" t="s">
        <v>463</v>
      </c>
      <c r="H4" s="7"/>
    </row>
    <row r="5" spans="2:8" ht="21" customHeight="1" thickBot="1" x14ac:dyDescent="0.25">
      <c r="B5" s="33"/>
      <c r="C5" s="213"/>
      <c r="D5" s="215"/>
      <c r="E5" s="257"/>
      <c r="F5" s="237"/>
      <c r="G5" s="211"/>
      <c r="H5" s="8"/>
    </row>
    <row r="6" spans="2:8" ht="24.9" customHeight="1" thickTop="1" x14ac:dyDescent="0.2">
      <c r="B6" s="6"/>
      <c r="C6" s="253">
        <v>46125</v>
      </c>
      <c r="D6" s="90">
        <v>0.41666666666666669</v>
      </c>
      <c r="E6" s="91" t="s">
        <v>0</v>
      </c>
      <c r="F6" s="128">
        <v>0.47916666666666669</v>
      </c>
      <c r="G6" s="107" t="s">
        <v>502</v>
      </c>
    </row>
    <row r="7" spans="2:8" ht="24.9" customHeight="1" x14ac:dyDescent="0.2">
      <c r="B7" s="6"/>
      <c r="C7" s="232"/>
      <c r="D7" s="92">
        <v>0.5625</v>
      </c>
      <c r="E7" s="52" t="s">
        <v>0</v>
      </c>
      <c r="F7" s="129">
        <v>0.625</v>
      </c>
      <c r="G7" s="95" t="s">
        <v>277</v>
      </c>
    </row>
    <row r="8" spans="2:8" ht="24.9" customHeight="1" x14ac:dyDescent="0.2">
      <c r="B8" s="6"/>
      <c r="C8" s="253">
        <v>46128</v>
      </c>
      <c r="D8" s="336">
        <v>0.41666666666666669</v>
      </c>
      <c r="E8" s="337" t="s">
        <v>0</v>
      </c>
      <c r="F8" s="338">
        <v>0.45833333333333331</v>
      </c>
      <c r="G8" s="339" t="s">
        <v>279</v>
      </c>
    </row>
    <row r="9" spans="2:8" ht="24.9" customHeight="1" x14ac:dyDescent="0.2">
      <c r="B9" s="6"/>
      <c r="C9" s="232"/>
      <c r="D9" s="340">
        <v>0.5625</v>
      </c>
      <c r="E9" s="341" t="s">
        <v>0</v>
      </c>
      <c r="F9" s="342">
        <v>0.625</v>
      </c>
      <c r="G9" s="343" t="s">
        <v>504</v>
      </c>
    </row>
    <row r="10" spans="2:8" ht="24.9" customHeight="1" x14ac:dyDescent="0.2">
      <c r="B10" s="6"/>
      <c r="C10" s="253">
        <v>46129</v>
      </c>
      <c r="D10" s="340">
        <v>0.41666666666666669</v>
      </c>
      <c r="E10" s="341" t="s">
        <v>0</v>
      </c>
      <c r="F10" s="344">
        <v>0.45833333333333331</v>
      </c>
      <c r="G10" s="343" t="s">
        <v>254</v>
      </c>
    </row>
    <row r="11" spans="2:8" ht="24.9" customHeight="1" x14ac:dyDescent="0.2">
      <c r="B11" s="6"/>
      <c r="C11" s="232"/>
      <c r="D11" s="340">
        <v>0.5625</v>
      </c>
      <c r="E11" s="341" t="s">
        <v>0</v>
      </c>
      <c r="F11" s="344">
        <v>0.60416666666666663</v>
      </c>
      <c r="G11" s="345" t="s">
        <v>280</v>
      </c>
    </row>
    <row r="12" spans="2:8" ht="24.9" customHeight="1" x14ac:dyDescent="0.2">
      <c r="B12" s="6"/>
      <c r="C12" s="253">
        <v>46132</v>
      </c>
      <c r="D12" s="340">
        <v>0.41666666666666669</v>
      </c>
      <c r="E12" s="341" t="s">
        <v>0</v>
      </c>
      <c r="F12" s="342">
        <v>0.47916666666666669</v>
      </c>
      <c r="G12" s="346" t="s">
        <v>503</v>
      </c>
    </row>
    <row r="13" spans="2:8" ht="24.9" customHeight="1" x14ac:dyDescent="0.2">
      <c r="B13" s="6"/>
      <c r="C13" s="232"/>
      <c r="D13" s="93">
        <v>0.5625</v>
      </c>
      <c r="E13" s="158" t="s">
        <v>0</v>
      </c>
      <c r="F13" s="130">
        <v>0.625</v>
      </c>
      <c r="G13" s="345" t="s">
        <v>151</v>
      </c>
    </row>
    <row r="14" spans="2:8" ht="24.9" customHeight="1" x14ac:dyDescent="0.2">
      <c r="B14" s="6"/>
      <c r="C14" s="253">
        <v>46133</v>
      </c>
      <c r="D14" s="340">
        <v>0.41666666666666669</v>
      </c>
      <c r="E14" s="341" t="s">
        <v>0</v>
      </c>
      <c r="F14" s="347">
        <v>0.45833333333333331</v>
      </c>
      <c r="G14" s="339" t="s">
        <v>278</v>
      </c>
    </row>
    <row r="15" spans="2:8" s="12" customFormat="1" ht="24.9" customHeight="1" thickBot="1" x14ac:dyDescent="0.25">
      <c r="B15" s="6"/>
      <c r="C15" s="261"/>
      <c r="D15" s="175">
        <v>0.5625</v>
      </c>
      <c r="E15" s="56" t="s">
        <v>0</v>
      </c>
      <c r="F15" s="176">
        <v>0.625</v>
      </c>
      <c r="G15" s="348" t="s">
        <v>281</v>
      </c>
      <c r="H15" s="9"/>
    </row>
    <row r="16" spans="2:8" ht="26.4" x14ac:dyDescent="0.2">
      <c r="B16" s="35"/>
      <c r="C16" s="220" t="str">
        <f>[6]R８市町村名簿リンク!$D$10</f>
        <v>　　　［生駒市：環境保全課］〒630-0288生駒市東新町８－３８</v>
      </c>
      <c r="D16" s="227"/>
      <c r="E16" s="227"/>
      <c r="F16" s="227"/>
      <c r="G16" s="227"/>
      <c r="H16" s="12"/>
    </row>
    <row r="17" spans="2:8" ht="26.4" x14ac:dyDescent="0.2">
      <c r="B17" s="35"/>
      <c r="C17" s="220" t="str">
        <f>[6]R８市町村名簿リンク!$E$10</f>
        <v>　　　　　電話　0743-74-1111 ・ FAX　0743-75-8125</v>
      </c>
      <c r="D17" s="227"/>
      <c r="E17" s="227"/>
      <c r="F17" s="227"/>
      <c r="G17" s="227"/>
      <c r="H17" s="12"/>
    </row>
  </sheetData>
  <mergeCells count="12">
    <mergeCell ref="C16:G16"/>
    <mergeCell ref="C17:G17"/>
    <mergeCell ref="C4:C5"/>
    <mergeCell ref="D4:D5"/>
    <mergeCell ref="E4:E5"/>
    <mergeCell ref="F4:F5"/>
    <mergeCell ref="G4:G5"/>
    <mergeCell ref="C6:C7"/>
    <mergeCell ref="C8:C9"/>
    <mergeCell ref="C10:C11"/>
    <mergeCell ref="C12:C13"/>
    <mergeCell ref="C14:C15"/>
  </mergeCells>
  <phoneticPr fontId="4"/>
  <printOptions horizontalCentered="1"/>
  <pageMargins left="0" right="0" top="0.51181102362204722" bottom="0" header="0.31496062992125984" footer="0"/>
  <pageSetup paperSize="9" scale="70" firstPageNumber="10" orientation="portrait" useFirstPageNumber="1" r:id="rId1"/>
  <headerFooter scaleWithDoc="0">
    <oddHeader xml:space="preserve">&amp;C令和３年度集合注射日程表
</oddHeader>
    <oddFooter xml:space="preserve">&amp;R&amp;6　　　   .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40</vt:i4>
      </vt:variant>
    </vt:vector>
  </HeadingPairs>
  <TitlesOfParts>
    <vt:vector size="40" baseType="lpstr">
      <vt:lpstr>奈良市</vt:lpstr>
      <vt:lpstr>大和高田市</vt:lpstr>
      <vt:lpstr>大和郡山市</vt:lpstr>
      <vt:lpstr>天理市</vt:lpstr>
      <vt:lpstr>橿原市</vt:lpstr>
      <vt:lpstr>桜井市</vt:lpstr>
      <vt:lpstr>五條市</vt:lpstr>
      <vt:lpstr>御所市</vt:lpstr>
      <vt:lpstr>生駒市</vt:lpstr>
      <vt:lpstr>香芝市</vt:lpstr>
      <vt:lpstr>葛󠄀城市</vt:lpstr>
      <vt:lpstr>宇陀市➀</vt:lpstr>
      <vt:lpstr>宇陀市➁</vt:lpstr>
      <vt:lpstr>平群町</vt:lpstr>
      <vt:lpstr>三郷町</vt:lpstr>
      <vt:lpstr>斑鳩町</vt:lpstr>
      <vt:lpstr>安堵町</vt:lpstr>
      <vt:lpstr>川西町</vt:lpstr>
      <vt:lpstr>三宅町</vt:lpstr>
      <vt:lpstr>田原本町</vt:lpstr>
      <vt:lpstr>高取町</vt:lpstr>
      <vt:lpstr>上牧町</vt:lpstr>
      <vt:lpstr>王寺町</vt:lpstr>
      <vt:lpstr>広陵町</vt:lpstr>
      <vt:lpstr>河合町</vt:lpstr>
      <vt:lpstr>吉野町</vt:lpstr>
      <vt:lpstr>大淀町</vt:lpstr>
      <vt:lpstr>下市町</vt:lpstr>
      <vt:lpstr>山添村</vt:lpstr>
      <vt:lpstr>曽爾村</vt:lpstr>
      <vt:lpstr>御杖村</vt:lpstr>
      <vt:lpstr>明日香村</vt:lpstr>
      <vt:lpstr>黒滝村</vt:lpstr>
      <vt:lpstr>天川村</vt:lpstr>
      <vt:lpstr>野迫川村</vt:lpstr>
      <vt:lpstr>十津川村</vt:lpstr>
      <vt:lpstr>下北山村</vt:lpstr>
      <vt:lpstr>上北山村</vt:lpstr>
      <vt:lpstr>川上村</vt:lpstr>
      <vt:lpstr>東吉野村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伏見　誠</cp:lastModifiedBy>
  <cp:lastPrinted>2022-03-25T07:04:29Z</cp:lastPrinted>
  <dcterms:created xsi:type="dcterms:W3CDTF">2014-01-21T07:07:15Z</dcterms:created>
  <dcterms:modified xsi:type="dcterms:W3CDTF">2026-02-26T04:43:20Z</dcterms:modified>
  <cp:contentStatus/>
</cp:coreProperties>
</file>